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30" windowHeight="104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53" i="1"/>
  <c r="B181" l="1"/>
  <c r="A181"/>
  <c r="L180"/>
  <c r="J180"/>
  <c r="I180"/>
  <c r="H180"/>
  <c r="G180"/>
  <c r="F180"/>
  <c r="B171"/>
  <c r="A171"/>
  <c r="L170"/>
  <c r="J170"/>
  <c r="I170"/>
  <c r="H170"/>
  <c r="G170"/>
  <c r="F170"/>
  <c r="B163"/>
  <c r="A163"/>
  <c r="L162"/>
  <c r="J162"/>
  <c r="I162"/>
  <c r="H162"/>
  <c r="G162"/>
  <c r="F162"/>
  <c r="B155"/>
  <c r="A155"/>
  <c r="L154"/>
  <c r="J154"/>
  <c r="I154"/>
  <c r="H154"/>
  <c r="G154"/>
  <c r="F154"/>
  <c r="B146"/>
  <c r="A146"/>
  <c r="L145"/>
  <c r="J145"/>
  <c r="I145"/>
  <c r="H145"/>
  <c r="G145"/>
  <c r="F145"/>
  <c r="B136"/>
  <c r="A136"/>
  <c r="L135"/>
  <c r="J135"/>
  <c r="I135"/>
  <c r="I146" s="1"/>
  <c r="H135"/>
  <c r="G135"/>
  <c r="F135"/>
  <c r="B127"/>
  <c r="A127"/>
  <c r="L126"/>
  <c r="J126"/>
  <c r="I126"/>
  <c r="H126"/>
  <c r="G126"/>
  <c r="F126"/>
  <c r="B118"/>
  <c r="A118"/>
  <c r="L117"/>
  <c r="J117"/>
  <c r="I117"/>
  <c r="H117"/>
  <c r="G117"/>
  <c r="F117"/>
  <c r="B110"/>
  <c r="A110"/>
  <c r="L109"/>
  <c r="J109"/>
  <c r="I109"/>
  <c r="H109"/>
  <c r="G109"/>
  <c r="F109"/>
  <c r="B100"/>
  <c r="A100"/>
  <c r="L99"/>
  <c r="J99"/>
  <c r="I99"/>
  <c r="H99"/>
  <c r="G99"/>
  <c r="F99"/>
  <c r="B91"/>
  <c r="A91"/>
  <c r="L90"/>
  <c r="J90"/>
  <c r="I90"/>
  <c r="H90"/>
  <c r="G90"/>
  <c r="F90"/>
  <c r="B81"/>
  <c r="A81"/>
  <c r="L80"/>
  <c r="J80"/>
  <c r="I80"/>
  <c r="H80"/>
  <c r="G80"/>
  <c r="F80"/>
  <c r="B72"/>
  <c r="A72"/>
  <c r="L71"/>
  <c r="J71"/>
  <c r="I71"/>
  <c r="H71"/>
  <c r="G71"/>
  <c r="F71"/>
  <c r="B62"/>
  <c r="A62"/>
  <c r="L61"/>
  <c r="J61"/>
  <c r="I61"/>
  <c r="H61"/>
  <c r="G61"/>
  <c r="F61"/>
  <c r="B54"/>
  <c r="A54"/>
  <c r="J53"/>
  <c r="I53"/>
  <c r="H53"/>
  <c r="G53"/>
  <c r="F53"/>
  <c r="B45"/>
  <c r="A45"/>
  <c r="L44"/>
  <c r="L54" s="1"/>
  <c r="J44"/>
  <c r="I44"/>
  <c r="H44"/>
  <c r="G44"/>
  <c r="F44"/>
  <c r="B36"/>
  <c r="A36"/>
  <c r="L35"/>
  <c r="J35"/>
  <c r="I35"/>
  <c r="H35"/>
  <c r="G35"/>
  <c r="F35"/>
  <c r="B26"/>
  <c r="A26"/>
  <c r="L25"/>
  <c r="J25"/>
  <c r="I25"/>
  <c r="I36" s="1"/>
  <c r="H25"/>
  <c r="G25"/>
  <c r="F25"/>
  <c r="B20"/>
  <c r="A20"/>
  <c r="L19"/>
  <c r="J19"/>
  <c r="I19"/>
  <c r="H19"/>
  <c r="G19"/>
  <c r="F19"/>
  <c r="B12"/>
  <c r="A12"/>
  <c r="L11"/>
  <c r="J11"/>
  <c r="I11"/>
  <c r="H11"/>
  <c r="G11"/>
  <c r="F11"/>
  <c r="I91" l="1"/>
  <c r="G91"/>
  <c r="L127"/>
  <c r="G146"/>
  <c r="L181"/>
  <c r="L36"/>
  <c r="G54"/>
  <c r="L91"/>
  <c r="G110"/>
  <c r="L146"/>
  <c r="G163"/>
  <c r="H54"/>
  <c r="H110"/>
  <c r="H163"/>
  <c r="I54"/>
  <c r="I163"/>
  <c r="I110"/>
  <c r="F20"/>
  <c r="J54"/>
  <c r="F72"/>
  <c r="F127"/>
  <c r="J163"/>
  <c r="F181"/>
  <c r="H20"/>
  <c r="H72"/>
  <c r="H181"/>
  <c r="J72"/>
  <c r="F91"/>
  <c r="J127"/>
  <c r="J181"/>
  <c r="F146"/>
  <c r="G36"/>
  <c r="L72"/>
  <c r="H127"/>
  <c r="F36"/>
  <c r="H91"/>
  <c r="H146"/>
  <c r="J20"/>
  <c r="H36"/>
  <c r="J36"/>
  <c r="F54"/>
  <c r="J91"/>
  <c r="F110"/>
  <c r="J146"/>
  <c r="F163"/>
  <c r="G72"/>
  <c r="L110"/>
  <c r="G127"/>
  <c r="L163"/>
  <c r="G181"/>
  <c r="I20"/>
  <c r="I72"/>
  <c r="I127"/>
  <c r="I181"/>
  <c r="J110"/>
  <c r="L20"/>
  <c r="G20"/>
  <c r="F182" l="1"/>
  <c r="I182"/>
  <c r="J182"/>
  <c r="L182"/>
  <c r="G182"/>
  <c r="H182"/>
</calcChain>
</file>

<file path=xl/sharedStrings.xml><?xml version="1.0" encoding="utf-8"?>
<sst xmlns="http://schemas.openxmlformats.org/spreadsheetml/2006/main" count="312" uniqueCount="95">
  <si>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</si>
  <si>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</si>
  <si>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</si>
  <si>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</si>
  <si>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</si>
  <si>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</si>
  <si>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</si>
  <si>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</si>
  <si>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</si>
  <si>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</si>
  <si>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</si>
  <si>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</si>
  <si>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</si>
  <si>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</si>
  <si>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</si>
  <si>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</si>
  <si>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</si>
  <si>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</si>
  <si>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</si>
  <si>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</si>
  <si>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</si>
  <si>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</si>
  <si>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</si>
  <si>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</si>
  <si>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</si>
  <si>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</si>
  <si>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</si>
  <si>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</si>
  <si>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</si>
  <si>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</si>
  <si>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</si>
  <si>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</si>
  <si>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</si>
  <si>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</si>
  <si>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</si>
  <si>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</si>
  <si>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 №382-2011</t>
  </si>
  <si>
    <t>Хлеб йодированный</t>
  </si>
  <si>
    <t>Борщ с капустой и картофелем № 82-2011</t>
  </si>
  <si>
    <t>Каша пшеничная с маслом № 302-2011</t>
  </si>
  <si>
    <t>Сок (на порцию)</t>
  </si>
  <si>
    <t>Чай с лимоном № 377-2011</t>
  </si>
  <si>
    <t>Яблоки (порциями)</t>
  </si>
  <si>
    <t>Рыба, тушеная в томате с овощами № 229-2011</t>
  </si>
  <si>
    <t>Кисель из плодов и ягод № 350-11</t>
  </si>
  <si>
    <t>Чай с сахаром № 376-2011</t>
  </si>
  <si>
    <t>Рассольник ленинградский № 96-11</t>
  </si>
  <si>
    <t>Напиток из плодов шиповника № 388-11</t>
  </si>
  <si>
    <t>Хлеб Бородинский</t>
  </si>
  <si>
    <t>Суп картоф, с бобовыми № 102-11</t>
  </si>
  <si>
    <t>Компот из компотной смеси с/м ТТК от 03,07,20</t>
  </si>
  <si>
    <t>Гуляш свиной 50/50 лопатка № 260-15</t>
  </si>
  <si>
    <t>Салат из свеклы отварной № 52-2011</t>
  </si>
  <si>
    <t>Каша пшенная рассыпчатая № 302-11</t>
  </si>
  <si>
    <t>Фрикадельки из филе ЦБ со сметанным соусом № 297-2011</t>
  </si>
  <si>
    <t>Компот из сухофруктов № 495-2021</t>
  </si>
  <si>
    <t>Суп картофельный с макарон, изделиями № 103-11</t>
  </si>
  <si>
    <t>Каша гречневая рассыпч, № 302-11</t>
  </si>
  <si>
    <t>Птица, тушеная в соусе № 290-15</t>
  </si>
  <si>
    <t>Икра свекольная № 75-2011</t>
  </si>
  <si>
    <t>Салат из белокачанной капусты № 45-15</t>
  </si>
  <si>
    <t>Каша вязкая молочная "Дружба" №175-2011</t>
  </si>
  <si>
    <t>Круглова Г.В.</t>
  </si>
  <si>
    <t>Ген. Директор МУП по ОШСП г. Ростов-на-Дону</t>
  </si>
  <si>
    <t>Салат из квашеной капусты № 47-2011</t>
  </si>
  <si>
    <t>Салат из соленых огурцов с луком № 21-11</t>
  </si>
  <si>
    <t>Винегрет овощной с зел, горошком № 67-15</t>
  </si>
  <si>
    <t>Икра морковная № 75-2011</t>
  </si>
  <si>
    <t>Суп молочный с макаронами № 120-2011</t>
  </si>
  <si>
    <t>Сыр (порциями) № 15-2011</t>
  </si>
  <si>
    <t>не указывать</t>
  </si>
  <si>
    <t>гор. напиток</t>
  </si>
  <si>
    <t>Биточки мясные № 268-2011</t>
  </si>
  <si>
    <t>Плов из птицы (окорочек БК) 50/150 № 291-15</t>
  </si>
  <si>
    <t>гор. блюдо</t>
  </si>
  <si>
    <t>Пюре картофельное № 312-15</t>
  </si>
  <si>
    <t>Огурцы соленые (порциями) № 70-11</t>
  </si>
  <si>
    <t>Котлеты мясные (особые) № 269-2011</t>
  </si>
  <si>
    <t>Макаронные изделия отварные № 309-2011</t>
  </si>
  <si>
    <t>Бедро ЦБ отварн, п/ф № 288-18</t>
  </si>
  <si>
    <t>Запеканка из твор, с морк, с соусом молоч, № 224-2011</t>
  </si>
  <si>
    <t>Картофель отварной № 310-15</t>
  </si>
  <si>
    <t>Щи из свежей капусты и картофеля №88-2011</t>
  </si>
  <si>
    <t>Тефтели из птицы с овощами 60/30 Акт от 19,12,23</t>
  </si>
  <si>
    <t>Винегрет овощной № 67-11</t>
  </si>
  <si>
    <t>Яйца вареные № 209-15</t>
  </si>
  <si>
    <t>Масло (порциями) № 14-11</t>
  </si>
  <si>
    <t>Суп крестьянский с крупой № 98-11</t>
  </si>
  <si>
    <t>Котлеты рублен, из птицы с сметанным соусом 70/20 № 295-11</t>
  </si>
  <si>
    <t>Каша ячневая (рассыпчатая) № 302-15</t>
  </si>
  <si>
    <t>Тефтели гов, со см,соусом № 279-15</t>
  </si>
  <si>
    <t>Жаркое по-домашнему (св, лопатка) 50/150 № 259-15</t>
  </si>
  <si>
    <t>Суп картофельный с рисом № 101-15</t>
  </si>
  <si>
    <t>Птица тушеная с овощами № 292-11</t>
  </si>
  <si>
    <t>Салат из свеклы с огурцами солёными № 55-2011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</si>
</sst>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Protection="1"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3" sqref="E1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>
        <v>87</v>
      </c>
      <c r="D1" s="60"/>
      <c r="E1" s="60"/>
      <c r="F1" s="12" t="s">
        <v>16</v>
      </c>
      <c r="G1" s="2" t="s">
        <v>17</v>
      </c>
      <c r="H1" s="61" t="s">
        <v>63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 t="s">
        <v>62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33</v>
      </c>
      <c r="I4" s="47" t="s">
        <v>34</v>
      </c>
      <c r="J4" s="47" t="s">
        <v>35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32</v>
      </c>
    </row>
    <row r="6" spans="1:12" ht="15">
      <c r="A6" s="20">
        <v>1</v>
      </c>
      <c r="B6" s="21">
        <v>1</v>
      </c>
      <c r="C6" s="22" t="s">
        <v>20</v>
      </c>
      <c r="D6" s="5" t="s">
        <v>24</v>
      </c>
      <c r="E6" s="39" t="s">
        <v>68</v>
      </c>
      <c r="F6" s="40">
        <v>230</v>
      </c>
      <c r="G6" s="40">
        <v>5.27</v>
      </c>
      <c r="H6" s="40">
        <v>4.3499999999999996</v>
      </c>
      <c r="I6" s="40">
        <v>19.239999999999998</v>
      </c>
      <c r="J6" s="40">
        <v>142.81</v>
      </c>
      <c r="K6" s="41">
        <v>729</v>
      </c>
      <c r="L6" s="40">
        <v>21.27</v>
      </c>
    </row>
    <row r="7" spans="1:12" ht="15">
      <c r="A7" s="23"/>
      <c r="B7" s="15"/>
      <c r="C7" s="11"/>
      <c r="D7" s="51" t="s">
        <v>70</v>
      </c>
      <c r="E7" s="42" t="s">
        <v>69</v>
      </c>
      <c r="F7" s="43">
        <v>15</v>
      </c>
      <c r="G7" s="43">
        <v>4.0199999999999996</v>
      </c>
      <c r="H7" s="43">
        <v>3.78</v>
      </c>
      <c r="I7" s="43">
        <v>0</v>
      </c>
      <c r="J7" s="43">
        <v>50.1</v>
      </c>
      <c r="K7" s="44">
        <v>737</v>
      </c>
      <c r="L7" s="43">
        <v>20.79</v>
      </c>
    </row>
    <row r="8" spans="1:12" ht="15">
      <c r="A8" s="23"/>
      <c r="B8" s="15"/>
      <c r="C8" s="11"/>
      <c r="D8" s="7" t="s">
        <v>71</v>
      </c>
      <c r="E8" s="42" t="s">
        <v>36</v>
      </c>
      <c r="F8" s="43">
        <v>180</v>
      </c>
      <c r="G8" s="43">
        <v>3.57</v>
      </c>
      <c r="H8" s="43">
        <v>2.88</v>
      </c>
      <c r="I8" s="43">
        <v>23.2</v>
      </c>
      <c r="J8" s="43">
        <v>129.6</v>
      </c>
      <c r="K8" s="44">
        <v>1090</v>
      </c>
      <c r="L8" s="43">
        <v>18.190000000000001</v>
      </c>
    </row>
    <row r="9" spans="1:12" ht="15">
      <c r="A9" s="23"/>
      <c r="B9" s="15"/>
      <c r="C9" s="11"/>
      <c r="D9" s="7" t="s">
        <v>28</v>
      </c>
      <c r="E9" s="42" t="s">
        <v>37</v>
      </c>
      <c r="F9" s="43">
        <v>34</v>
      </c>
      <c r="G9" s="43">
        <v>2.62</v>
      </c>
      <c r="H9" s="43">
        <v>0.27</v>
      </c>
      <c r="I9" s="43">
        <v>17.37</v>
      </c>
      <c r="J9" s="43">
        <v>81.599999999999994</v>
      </c>
      <c r="K9" s="44">
        <v>616</v>
      </c>
      <c r="L9" s="43">
        <v>2.4500000000000002</v>
      </c>
    </row>
    <row r="10" spans="1:12" ht="15">
      <c r="A10" s="23"/>
      <c r="B10" s="15"/>
      <c r="C10" s="11"/>
      <c r="D10" s="7" t="s">
        <v>21</v>
      </c>
      <c r="E10" s="42" t="s">
        <v>42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45</v>
      </c>
      <c r="K10" s="44">
        <v>600</v>
      </c>
      <c r="L10" s="43">
        <v>13.75</v>
      </c>
    </row>
    <row r="11" spans="1:12" ht="15">
      <c r="A11" s="24"/>
      <c r="B11" s="17"/>
      <c r="C11" s="8"/>
      <c r="D11" s="18" t="s">
        <v>30</v>
      </c>
      <c r="E11" s="9"/>
      <c r="F11" s="19">
        <f>SUM(F6:F10)</f>
        <v>559</v>
      </c>
      <c r="G11" s="19">
        <f>SUM(G6:G10)</f>
        <v>15.88</v>
      </c>
      <c r="H11" s="19">
        <f>SUM(H6:H10)</f>
        <v>11.679999999999998</v>
      </c>
      <c r="I11" s="19">
        <f>SUM(I6:I10)</f>
        <v>69.61</v>
      </c>
      <c r="J11" s="19">
        <f>SUM(J6:J10)</f>
        <v>449.11</v>
      </c>
      <c r="K11" s="25"/>
      <c r="L11" s="19">
        <f>SUM(L6:L10)</f>
        <v>76.45</v>
      </c>
    </row>
    <row r="12" spans="1:12" ht="15">
      <c r="A12" s="26">
        <f>A6</f>
        <v>1</v>
      </c>
      <c r="B12" s="13">
        <f>B6</f>
        <v>1</v>
      </c>
      <c r="C12" s="10" t="s">
        <v>22</v>
      </c>
      <c r="D12" s="7" t="s">
        <v>23</v>
      </c>
      <c r="E12" s="42" t="s">
        <v>65</v>
      </c>
      <c r="F12" s="43">
        <v>60</v>
      </c>
      <c r="G12" s="43">
        <v>0.51</v>
      </c>
      <c r="H12" s="43">
        <v>3.05</v>
      </c>
      <c r="I12" s="43">
        <v>1.6</v>
      </c>
      <c r="J12" s="43">
        <v>36.979999999999997</v>
      </c>
      <c r="K12" s="44">
        <v>760</v>
      </c>
      <c r="L12" s="43">
        <v>11.75</v>
      </c>
    </row>
    <row r="13" spans="1:12" ht="15">
      <c r="A13" s="23"/>
      <c r="B13" s="15"/>
      <c r="C13" s="11"/>
      <c r="D13" s="7" t="s">
        <v>24</v>
      </c>
      <c r="E13" s="42" t="s">
        <v>38</v>
      </c>
      <c r="F13" s="43">
        <v>200</v>
      </c>
      <c r="G13" s="43">
        <v>1.36</v>
      </c>
      <c r="H13" s="43">
        <v>3.91</v>
      </c>
      <c r="I13" s="43">
        <v>10.79</v>
      </c>
      <c r="J13" s="43">
        <v>80.27</v>
      </c>
      <c r="K13" s="44">
        <v>680</v>
      </c>
      <c r="L13" s="43">
        <v>10.01</v>
      </c>
    </row>
    <row r="14" spans="1:12" ht="15">
      <c r="A14" s="23"/>
      <c r="B14" s="15"/>
      <c r="C14" s="11"/>
      <c r="D14" s="7" t="s">
        <v>25</v>
      </c>
      <c r="E14" s="42" t="s">
        <v>57</v>
      </c>
      <c r="F14" s="43">
        <v>150</v>
      </c>
      <c r="G14" s="43">
        <v>8.6</v>
      </c>
      <c r="H14" s="43">
        <v>5.97</v>
      </c>
      <c r="I14" s="43">
        <v>42.22</v>
      </c>
      <c r="J14" s="43">
        <v>261.43</v>
      </c>
      <c r="K14" s="44">
        <v>608</v>
      </c>
      <c r="L14" s="43">
        <v>17.260000000000002</v>
      </c>
    </row>
    <row r="15" spans="1:12" ht="15">
      <c r="A15" s="23"/>
      <c r="B15" s="15"/>
      <c r="C15" s="11"/>
      <c r="D15" s="7" t="s">
        <v>26</v>
      </c>
      <c r="E15" s="42" t="s">
        <v>37</v>
      </c>
      <c r="F15" s="43">
        <v>42</v>
      </c>
      <c r="G15" s="43">
        <v>3.23</v>
      </c>
      <c r="H15" s="43">
        <v>0.34</v>
      </c>
      <c r="I15" s="43">
        <v>21.46</v>
      </c>
      <c r="J15" s="43">
        <v>100.8</v>
      </c>
      <c r="K15" s="44">
        <v>616</v>
      </c>
      <c r="L15" s="43">
        <v>3.02</v>
      </c>
    </row>
    <row r="16" spans="1:12" ht="15">
      <c r="A16" s="23"/>
      <c r="B16" s="15"/>
      <c r="C16" s="11"/>
      <c r="D16" s="7" t="s">
        <v>27</v>
      </c>
      <c r="E16" s="42" t="s">
        <v>48</v>
      </c>
      <c r="F16" s="43">
        <v>20</v>
      </c>
      <c r="G16" s="43">
        <v>1.36</v>
      </c>
      <c r="H16" s="43">
        <v>0.26</v>
      </c>
      <c r="I16" s="43">
        <v>8.14</v>
      </c>
      <c r="J16" s="43">
        <v>41.4</v>
      </c>
      <c r="K16" s="44">
        <v>615</v>
      </c>
      <c r="L16" s="43">
        <v>1.44</v>
      </c>
    </row>
    <row r="17" spans="1:12" ht="15">
      <c r="A17" s="23"/>
      <c r="B17" s="15"/>
      <c r="C17" s="11"/>
      <c r="D17" s="7" t="s">
        <v>28</v>
      </c>
      <c r="E17" s="42" t="s">
        <v>50</v>
      </c>
      <c r="F17" s="43">
        <v>190</v>
      </c>
      <c r="G17" s="43">
        <v>0.47</v>
      </c>
      <c r="H17" s="43">
        <v>7.0000000000000007E-2</v>
      </c>
      <c r="I17" s="43">
        <v>12.07</v>
      </c>
      <c r="J17" s="43">
        <v>50.97</v>
      </c>
      <c r="K17" s="44">
        <v>620</v>
      </c>
      <c r="L17" s="43">
        <v>11.55</v>
      </c>
    </row>
    <row r="18" spans="1:12" ht="15">
      <c r="A18" s="23"/>
      <c r="B18" s="15"/>
      <c r="C18" s="11"/>
      <c r="D18" s="7" t="s">
        <v>29</v>
      </c>
      <c r="E18" s="42" t="s">
        <v>72</v>
      </c>
      <c r="F18" s="43">
        <v>90</v>
      </c>
      <c r="G18" s="43">
        <v>9.77</v>
      </c>
      <c r="H18" s="43">
        <v>15.4</v>
      </c>
      <c r="I18" s="43">
        <v>12.91</v>
      </c>
      <c r="J18" s="43">
        <v>226.24</v>
      </c>
      <c r="K18" s="44">
        <v>1105</v>
      </c>
      <c r="L18" s="43">
        <v>52</v>
      </c>
    </row>
    <row r="19" spans="1:12" ht="15">
      <c r="A19" s="24"/>
      <c r="B19" s="17"/>
      <c r="C19" s="8"/>
      <c r="D19" s="18" t="s">
        <v>30</v>
      </c>
      <c r="E19" s="9"/>
      <c r="F19" s="19">
        <f>SUM(F12:F18)</f>
        <v>752</v>
      </c>
      <c r="G19" s="19">
        <f>SUM(G12:G18)</f>
        <v>25.299999999999997</v>
      </c>
      <c r="H19" s="19">
        <f>SUM(H12:H18)</f>
        <v>29</v>
      </c>
      <c r="I19" s="19">
        <f>SUM(I12:I18)</f>
        <v>109.19</v>
      </c>
      <c r="J19" s="19">
        <f>SUM(J12:J18)</f>
        <v>798.09</v>
      </c>
      <c r="K19" s="25"/>
      <c r="L19" s="19">
        <f>SUM(L12:L18)</f>
        <v>107.03</v>
      </c>
    </row>
    <row r="20" spans="1:12" ht="15">
      <c r="A20" s="29">
        <f>A6</f>
        <v>1</v>
      </c>
      <c r="B20" s="30">
        <f>B6</f>
        <v>1</v>
      </c>
      <c r="C20" s="56" t="s">
        <v>4</v>
      </c>
      <c r="D20" s="57"/>
      <c r="E20" s="31"/>
      <c r="F20" s="32">
        <f>F11+F19</f>
        <v>1311</v>
      </c>
      <c r="G20" s="32">
        <f>G11+G19</f>
        <v>41.18</v>
      </c>
      <c r="H20" s="32">
        <f>H11+H19</f>
        <v>40.68</v>
      </c>
      <c r="I20" s="32">
        <f>I11+I19</f>
        <v>178.8</v>
      </c>
      <c r="J20" s="32">
        <f>J11+J19</f>
        <v>1247.2</v>
      </c>
      <c r="K20" s="32"/>
      <c r="L20" s="32">
        <f>L11+L19</f>
        <v>183.48000000000002</v>
      </c>
    </row>
    <row r="21" spans="1:12" ht="15">
      <c r="A21" s="14">
        <v>1</v>
      </c>
      <c r="B21" s="15">
        <v>2</v>
      </c>
      <c r="C21" s="22" t="s">
        <v>20</v>
      </c>
      <c r="D21" s="5" t="s">
        <v>23</v>
      </c>
      <c r="E21" s="39" t="s">
        <v>59</v>
      </c>
      <c r="F21" s="40">
        <v>70</v>
      </c>
      <c r="G21" s="40">
        <v>1.07</v>
      </c>
      <c r="H21" s="40">
        <v>4.71</v>
      </c>
      <c r="I21" s="40">
        <v>7.53</v>
      </c>
      <c r="J21" s="40">
        <v>74.260000000000005</v>
      </c>
      <c r="K21" s="41">
        <v>708</v>
      </c>
      <c r="L21" s="40">
        <v>9.34</v>
      </c>
    </row>
    <row r="22" spans="1:12" ht="15">
      <c r="A22" s="14"/>
      <c r="B22" s="15"/>
      <c r="C22" s="11"/>
      <c r="D22" s="51" t="s">
        <v>71</v>
      </c>
      <c r="E22" s="42" t="s">
        <v>45</v>
      </c>
      <c r="F22" s="43">
        <v>200</v>
      </c>
      <c r="G22" s="43">
        <v>0.1</v>
      </c>
      <c r="H22" s="43">
        <v>0.02</v>
      </c>
      <c r="I22" s="43">
        <v>9.52</v>
      </c>
      <c r="J22" s="43">
        <v>36.770000000000003</v>
      </c>
      <c r="K22" s="44">
        <v>682</v>
      </c>
      <c r="L22" s="43">
        <v>2.1</v>
      </c>
    </row>
    <row r="23" spans="1:12" ht="15">
      <c r="A23" s="14"/>
      <c r="B23" s="15"/>
      <c r="C23" s="11"/>
      <c r="D23" s="7" t="s">
        <v>28</v>
      </c>
      <c r="E23" s="42" t="s">
        <v>37</v>
      </c>
      <c r="F23" s="43">
        <v>36</v>
      </c>
      <c r="G23" s="43">
        <v>2.77</v>
      </c>
      <c r="H23" s="43">
        <v>0.28999999999999998</v>
      </c>
      <c r="I23" s="43">
        <v>18.399999999999999</v>
      </c>
      <c r="J23" s="43">
        <v>86.4</v>
      </c>
      <c r="K23" s="44">
        <v>616</v>
      </c>
      <c r="L23" s="43">
        <v>2.6</v>
      </c>
    </row>
    <row r="24" spans="1:12" ht="15">
      <c r="A24" s="14"/>
      <c r="B24" s="15"/>
      <c r="C24" s="11"/>
      <c r="D24" s="7" t="s">
        <v>74</v>
      </c>
      <c r="E24" s="42" t="s">
        <v>73</v>
      </c>
      <c r="F24" s="43">
        <v>200</v>
      </c>
      <c r="G24" s="43">
        <v>17.12</v>
      </c>
      <c r="H24" s="43">
        <v>17.579999999999998</v>
      </c>
      <c r="I24" s="43">
        <v>39.75</v>
      </c>
      <c r="J24" s="43">
        <v>380.06</v>
      </c>
      <c r="K24" s="44">
        <v>1106</v>
      </c>
      <c r="L24" s="43">
        <v>62.41</v>
      </c>
    </row>
    <row r="25" spans="1:12" ht="15">
      <c r="A25" s="16"/>
      <c r="B25" s="17"/>
      <c r="C25" s="8"/>
      <c r="D25" s="18" t="s">
        <v>30</v>
      </c>
      <c r="E25" s="9"/>
      <c r="F25" s="19">
        <f>SUM(F21:F24)</f>
        <v>506</v>
      </c>
      <c r="G25" s="19">
        <f>SUM(G21:G24)</f>
        <v>21.060000000000002</v>
      </c>
      <c r="H25" s="19">
        <f>SUM(H21:H24)</f>
        <v>22.599999999999998</v>
      </c>
      <c r="I25" s="19">
        <f>SUM(I21:I24)</f>
        <v>75.2</v>
      </c>
      <c r="J25" s="19">
        <f>SUM(J21:J24)</f>
        <v>577.49</v>
      </c>
      <c r="K25" s="25"/>
      <c r="L25" s="19">
        <f>SUM(L21:L24)</f>
        <v>76.449999999999989</v>
      </c>
    </row>
    <row r="26" spans="1:12" ht="15">
      <c r="A26" s="13">
        <f>A21</f>
        <v>1</v>
      </c>
      <c r="B26" s="13">
        <f>B21</f>
        <v>2</v>
      </c>
      <c r="C26" s="10" t="s">
        <v>22</v>
      </c>
      <c r="D26" s="7" t="s">
        <v>23</v>
      </c>
      <c r="E26" s="42" t="s">
        <v>64</v>
      </c>
      <c r="F26" s="43">
        <v>60</v>
      </c>
      <c r="G26" s="43">
        <v>0.96</v>
      </c>
      <c r="H26" s="43">
        <v>3</v>
      </c>
      <c r="I26" s="43">
        <v>4.6100000000000003</v>
      </c>
      <c r="J26" s="43">
        <v>50.03</v>
      </c>
      <c r="K26" s="44">
        <v>701</v>
      </c>
      <c r="L26" s="43">
        <v>10.62</v>
      </c>
    </row>
    <row r="27" spans="1:12" ht="15">
      <c r="A27" s="14"/>
      <c r="B27" s="15"/>
      <c r="C27" s="11"/>
      <c r="D27" s="7" t="s">
        <v>24</v>
      </c>
      <c r="E27" s="42" t="s">
        <v>56</v>
      </c>
      <c r="F27" s="43">
        <v>200</v>
      </c>
      <c r="G27" s="43">
        <v>2.11</v>
      </c>
      <c r="H27" s="43">
        <v>5.22</v>
      </c>
      <c r="I27" s="43">
        <v>16.37</v>
      </c>
      <c r="J27" s="43">
        <v>145.66</v>
      </c>
      <c r="K27" s="44">
        <v>764</v>
      </c>
      <c r="L27" s="43">
        <v>9.8699999999999992</v>
      </c>
    </row>
    <row r="28" spans="1:12" ht="15">
      <c r="A28" s="14"/>
      <c r="B28" s="15"/>
      <c r="C28" s="11"/>
      <c r="D28" s="7" t="s">
        <v>74</v>
      </c>
      <c r="E28" s="42" t="s">
        <v>43</v>
      </c>
      <c r="F28" s="43">
        <v>90</v>
      </c>
      <c r="G28" s="43">
        <v>8.09</v>
      </c>
      <c r="H28" s="43">
        <v>8.26</v>
      </c>
      <c r="I28" s="43">
        <v>4.3600000000000003</v>
      </c>
      <c r="J28" s="43">
        <v>119.92</v>
      </c>
      <c r="K28" s="44">
        <v>703</v>
      </c>
      <c r="L28" s="43">
        <v>31.02</v>
      </c>
    </row>
    <row r="29" spans="1:12" ht="15">
      <c r="A29" s="14"/>
      <c r="B29" s="15"/>
      <c r="C29" s="11"/>
      <c r="D29" s="7" t="s">
        <v>27</v>
      </c>
      <c r="E29" s="42" t="s">
        <v>44</v>
      </c>
      <c r="F29" s="43">
        <v>180</v>
      </c>
      <c r="G29" s="43">
        <v>0.13</v>
      </c>
      <c r="H29" s="43">
        <v>0.04</v>
      </c>
      <c r="I29" s="43">
        <v>17.04</v>
      </c>
      <c r="J29" s="43">
        <v>69.67</v>
      </c>
      <c r="K29" s="44">
        <v>766</v>
      </c>
      <c r="L29" s="43">
        <v>14.9</v>
      </c>
    </row>
    <row r="30" spans="1:12" ht="15">
      <c r="A30" s="14"/>
      <c r="B30" s="15"/>
      <c r="C30" s="11"/>
      <c r="D30" s="7" t="s">
        <v>21</v>
      </c>
      <c r="E30" s="42" t="s">
        <v>42</v>
      </c>
      <c r="F30" s="43">
        <v>100</v>
      </c>
      <c r="G30" s="43">
        <v>0.4</v>
      </c>
      <c r="H30" s="43">
        <v>0.4</v>
      </c>
      <c r="I30" s="43">
        <v>9.8000000000000007</v>
      </c>
      <c r="J30" s="43">
        <v>45</v>
      </c>
      <c r="K30" s="44">
        <v>600</v>
      </c>
      <c r="L30" s="43">
        <v>13.75</v>
      </c>
    </row>
    <row r="31" spans="1:12" ht="15">
      <c r="A31" s="14"/>
      <c r="B31" s="15"/>
      <c r="C31" s="11"/>
      <c r="D31" s="7" t="s">
        <v>26</v>
      </c>
      <c r="E31" s="42" t="s">
        <v>75</v>
      </c>
      <c r="F31" s="43">
        <v>150</v>
      </c>
      <c r="G31" s="43">
        <v>3.16</v>
      </c>
      <c r="H31" s="43">
        <v>4.6900000000000004</v>
      </c>
      <c r="I31" s="43">
        <v>19.71</v>
      </c>
      <c r="J31" s="43">
        <v>135.84</v>
      </c>
      <c r="K31" s="44">
        <v>1087</v>
      </c>
      <c r="L31" s="43">
        <v>23.73</v>
      </c>
    </row>
    <row r="32" spans="1:12" ht="15">
      <c r="A32" s="14"/>
      <c r="B32" s="15"/>
      <c r="C32" s="11"/>
      <c r="D32" s="7" t="s">
        <v>28</v>
      </c>
      <c r="E32" s="42" t="s">
        <v>37</v>
      </c>
      <c r="F32" s="43">
        <v>44</v>
      </c>
      <c r="G32" s="43">
        <v>3.39</v>
      </c>
      <c r="H32" s="43">
        <v>0.35</v>
      </c>
      <c r="I32" s="43">
        <v>22.48</v>
      </c>
      <c r="J32" s="43">
        <v>105.6</v>
      </c>
      <c r="K32" s="44">
        <v>616</v>
      </c>
      <c r="L32" s="43">
        <v>3.14</v>
      </c>
    </row>
    <row r="33" spans="1:12" ht="1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6"/>
      <c r="B35" s="17"/>
      <c r="C35" s="8"/>
      <c r="D35" s="18" t="s">
        <v>30</v>
      </c>
      <c r="E35" s="9"/>
      <c r="F35" s="19">
        <f>SUM(F26:F34)</f>
        <v>824</v>
      </c>
      <c r="G35" s="19">
        <f t="shared" ref="G35" si="0">SUM(G26:G34)</f>
        <v>18.240000000000002</v>
      </c>
      <c r="H35" s="19">
        <f t="shared" ref="H35" si="1">SUM(H26:H34)</f>
        <v>21.959999999999997</v>
      </c>
      <c r="I35" s="19">
        <f t="shared" ref="I35" si="2">SUM(I26:I34)</f>
        <v>94.36999999999999</v>
      </c>
      <c r="J35" s="19">
        <f t="shared" ref="J35:L35" si="3">SUM(J26:J34)</f>
        <v>671.72</v>
      </c>
      <c r="K35" s="25"/>
      <c r="L35" s="19">
        <f t="shared" si="3"/>
        <v>107.03</v>
      </c>
    </row>
    <row r="36" spans="1:12" ht="15.75" customHeight="1">
      <c r="A36" s="33">
        <f>A21</f>
        <v>1</v>
      </c>
      <c r="B36" s="33">
        <f>B21</f>
        <v>2</v>
      </c>
      <c r="C36" s="56" t="s">
        <v>4</v>
      </c>
      <c r="D36" s="57"/>
      <c r="E36" s="31"/>
      <c r="F36" s="32">
        <f>F25+F35</f>
        <v>1330</v>
      </c>
      <c r="G36" s="32">
        <f t="shared" ref="G36" si="4">G25+G35</f>
        <v>39.300000000000004</v>
      </c>
      <c r="H36" s="32">
        <f t="shared" ref="H36" si="5">H25+H35</f>
        <v>44.559999999999995</v>
      </c>
      <c r="I36" s="32">
        <f t="shared" ref="I36" si="6">I25+I35</f>
        <v>169.57</v>
      </c>
      <c r="J36" s="32">
        <f t="shared" ref="J36:L36" si="7">J25+J35</f>
        <v>1249.21</v>
      </c>
      <c r="K36" s="32"/>
      <c r="L36" s="32">
        <f t="shared" si="7"/>
        <v>183.48</v>
      </c>
    </row>
    <row r="37" spans="1:12" ht="15">
      <c r="A37" s="20">
        <v>1</v>
      </c>
      <c r="B37" s="21">
        <v>3</v>
      </c>
      <c r="C37" s="22" t="s">
        <v>20</v>
      </c>
      <c r="D37" s="5" t="s">
        <v>23</v>
      </c>
      <c r="E37" s="39" t="s">
        <v>76</v>
      </c>
      <c r="F37" s="40">
        <v>70</v>
      </c>
      <c r="G37" s="40">
        <v>0.56000000000000005</v>
      </c>
      <c r="H37" s="40">
        <v>7.0000000000000007E-2</v>
      </c>
      <c r="I37" s="40">
        <v>1.1200000000000001</v>
      </c>
      <c r="J37" s="40">
        <v>9.1</v>
      </c>
      <c r="K37" s="41">
        <v>787</v>
      </c>
      <c r="L37" s="40">
        <v>14.57</v>
      </c>
    </row>
    <row r="38" spans="1:12" ht="15">
      <c r="A38" s="23"/>
      <c r="B38" s="15"/>
      <c r="C38" s="11"/>
      <c r="D38" s="51" t="s">
        <v>26</v>
      </c>
      <c r="E38" s="42" t="s">
        <v>53</v>
      </c>
      <c r="F38" s="43">
        <v>160</v>
      </c>
      <c r="G38" s="43">
        <v>7.05</v>
      </c>
      <c r="H38" s="43">
        <v>6.07</v>
      </c>
      <c r="I38" s="43">
        <v>40.54</v>
      </c>
      <c r="J38" s="43">
        <v>248.79</v>
      </c>
      <c r="K38" s="44">
        <v>801</v>
      </c>
      <c r="L38" s="43">
        <v>11.68</v>
      </c>
    </row>
    <row r="39" spans="1:12" ht="15">
      <c r="A39" s="23"/>
      <c r="B39" s="15"/>
      <c r="C39" s="11"/>
      <c r="D39" s="7" t="s">
        <v>71</v>
      </c>
      <c r="E39" s="42" t="s">
        <v>45</v>
      </c>
      <c r="F39" s="43">
        <v>200</v>
      </c>
      <c r="G39" s="43">
        <v>0.1</v>
      </c>
      <c r="H39" s="43">
        <v>0.02</v>
      </c>
      <c r="I39" s="43">
        <v>9.52</v>
      </c>
      <c r="J39" s="43">
        <v>36.770000000000003</v>
      </c>
      <c r="K39" s="44">
        <v>682</v>
      </c>
      <c r="L39" s="43">
        <v>2.1</v>
      </c>
    </row>
    <row r="40" spans="1:12" ht="15">
      <c r="A40" s="23"/>
      <c r="B40" s="15"/>
      <c r="C40" s="11"/>
      <c r="D40" s="7" t="s">
        <v>28</v>
      </c>
      <c r="E40" s="42" t="s">
        <v>37</v>
      </c>
      <c r="F40" s="43">
        <v>41</v>
      </c>
      <c r="G40" s="43">
        <v>3.16</v>
      </c>
      <c r="H40" s="43">
        <v>0.33</v>
      </c>
      <c r="I40" s="43">
        <v>20.95</v>
      </c>
      <c r="J40" s="43">
        <v>98.4</v>
      </c>
      <c r="K40" s="44">
        <v>616</v>
      </c>
      <c r="L40" s="43">
        <v>2.91</v>
      </c>
    </row>
    <row r="41" spans="1:12" ht="15">
      <c r="A41" s="23"/>
      <c r="B41" s="15"/>
      <c r="C41" s="11"/>
      <c r="D41" s="7" t="s">
        <v>74</v>
      </c>
      <c r="E41" s="42" t="s">
        <v>77</v>
      </c>
      <c r="F41" s="43">
        <v>90</v>
      </c>
      <c r="G41" s="43">
        <v>8.1300000000000008</v>
      </c>
      <c r="H41" s="43">
        <v>11.2</v>
      </c>
      <c r="I41" s="43">
        <v>11.86</v>
      </c>
      <c r="J41" s="43">
        <v>177.13</v>
      </c>
      <c r="K41" s="44">
        <v>1107</v>
      </c>
      <c r="L41" s="43">
        <v>45.19</v>
      </c>
    </row>
    <row r="42" spans="1:12" ht="15">
      <c r="A42" s="23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23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>
      <c r="A44" s="24"/>
      <c r="B44" s="17"/>
      <c r="C44" s="8"/>
      <c r="D44" s="18" t="s">
        <v>30</v>
      </c>
      <c r="E44" s="9"/>
      <c r="F44" s="19">
        <f>SUM(F37:F43)</f>
        <v>561</v>
      </c>
      <c r="G44" s="19">
        <f t="shared" ref="G44" si="8">SUM(G37:G43)</f>
        <v>19</v>
      </c>
      <c r="H44" s="19">
        <f t="shared" ref="H44" si="9">SUM(H37:H43)</f>
        <v>17.689999999999998</v>
      </c>
      <c r="I44" s="19">
        <f t="shared" ref="I44" si="10">SUM(I37:I43)</f>
        <v>83.99</v>
      </c>
      <c r="J44" s="19">
        <f t="shared" ref="J44:L44" si="11">SUM(J37:J43)</f>
        <v>570.18999999999994</v>
      </c>
      <c r="K44" s="25"/>
      <c r="L44" s="19">
        <f t="shared" si="11"/>
        <v>76.45</v>
      </c>
    </row>
    <row r="45" spans="1:12" ht="15">
      <c r="A45" s="26">
        <f>A37</f>
        <v>1</v>
      </c>
      <c r="B45" s="13">
        <f>B37</f>
        <v>3</v>
      </c>
      <c r="C45" s="10" t="s">
        <v>22</v>
      </c>
      <c r="D45" s="7" t="s">
        <v>23</v>
      </c>
      <c r="E45" s="42" t="s">
        <v>66</v>
      </c>
      <c r="F45" s="43">
        <v>60</v>
      </c>
      <c r="G45" s="43">
        <v>0.94</v>
      </c>
      <c r="H45" s="43">
        <v>6.08</v>
      </c>
      <c r="I45" s="43">
        <v>4.76</v>
      </c>
      <c r="J45" s="43">
        <v>77.989999999999995</v>
      </c>
      <c r="K45" s="44">
        <v>836</v>
      </c>
      <c r="L45" s="43">
        <v>10.32</v>
      </c>
    </row>
    <row r="46" spans="1:12" ht="15">
      <c r="A46" s="23"/>
      <c r="B46" s="15"/>
      <c r="C46" s="11"/>
      <c r="D46" s="7" t="s">
        <v>24</v>
      </c>
      <c r="E46" s="42" t="s">
        <v>49</v>
      </c>
      <c r="F46" s="43">
        <v>200</v>
      </c>
      <c r="G46" s="43">
        <v>4.0599999999999996</v>
      </c>
      <c r="H46" s="43">
        <v>4.26</v>
      </c>
      <c r="I46" s="43">
        <v>15.56</v>
      </c>
      <c r="J46" s="43">
        <v>118.26</v>
      </c>
      <c r="K46" s="44">
        <v>754</v>
      </c>
      <c r="L46" s="43">
        <v>9.07</v>
      </c>
    </row>
    <row r="47" spans="1:12" ht="15">
      <c r="A47" s="23"/>
      <c r="B47" s="15"/>
      <c r="C47" s="11"/>
      <c r="D47" s="7" t="s">
        <v>26</v>
      </c>
      <c r="E47" s="42" t="s">
        <v>78</v>
      </c>
      <c r="F47" s="43">
        <v>150</v>
      </c>
      <c r="G47" s="43">
        <v>5.24</v>
      </c>
      <c r="H47" s="43">
        <v>4.28</v>
      </c>
      <c r="I47" s="43">
        <v>31.02</v>
      </c>
      <c r="J47" s="43">
        <v>183.67</v>
      </c>
      <c r="K47" s="44">
        <v>715</v>
      </c>
      <c r="L47" s="43">
        <v>13.26</v>
      </c>
    </row>
    <row r="48" spans="1:12" ht="15">
      <c r="A48" s="23"/>
      <c r="B48" s="15"/>
      <c r="C48" s="11"/>
      <c r="D48" s="7" t="s">
        <v>27</v>
      </c>
      <c r="E48" s="42" t="s">
        <v>55</v>
      </c>
      <c r="F48" s="43">
        <v>200</v>
      </c>
      <c r="G48" s="43">
        <v>0.46</v>
      </c>
      <c r="H48" s="43">
        <v>0</v>
      </c>
      <c r="I48" s="43">
        <v>19.78</v>
      </c>
      <c r="J48" s="43">
        <v>78.099999999999994</v>
      </c>
      <c r="K48" s="44">
        <v>769</v>
      </c>
      <c r="L48" s="43">
        <v>7.15</v>
      </c>
    </row>
    <row r="49" spans="1:12" ht="15">
      <c r="A49" s="23"/>
      <c r="B49" s="15"/>
      <c r="C49" s="11"/>
      <c r="D49" s="7" t="s">
        <v>28</v>
      </c>
      <c r="E49" s="42" t="s">
        <v>37</v>
      </c>
      <c r="F49" s="43">
        <v>40</v>
      </c>
      <c r="G49" s="43">
        <v>3.08</v>
      </c>
      <c r="H49" s="43">
        <v>0.32</v>
      </c>
      <c r="I49" s="43">
        <v>20.440000000000001</v>
      </c>
      <c r="J49" s="43">
        <v>96</v>
      </c>
      <c r="K49" s="44">
        <v>616</v>
      </c>
      <c r="L49" s="43">
        <v>2.88</v>
      </c>
    </row>
    <row r="50" spans="1:12" ht="15">
      <c r="A50" s="23"/>
      <c r="B50" s="15"/>
      <c r="C50" s="11"/>
      <c r="D50" s="7" t="s">
        <v>29</v>
      </c>
      <c r="E50" s="42" t="s">
        <v>48</v>
      </c>
      <c r="F50" s="43">
        <v>20</v>
      </c>
      <c r="G50" s="43">
        <v>1.36</v>
      </c>
      <c r="H50" s="43">
        <v>0.26</v>
      </c>
      <c r="I50" s="43">
        <v>8.14</v>
      </c>
      <c r="J50" s="43">
        <v>41.4</v>
      </c>
      <c r="K50" s="44">
        <v>615</v>
      </c>
      <c r="L50" s="43">
        <v>1.43</v>
      </c>
    </row>
    <row r="51" spans="1:12" ht="15">
      <c r="A51" s="23"/>
      <c r="B51" s="15"/>
      <c r="C51" s="11"/>
      <c r="D51" s="7" t="s">
        <v>74</v>
      </c>
      <c r="E51" s="42" t="s">
        <v>79</v>
      </c>
      <c r="F51" s="43">
        <v>90</v>
      </c>
      <c r="G51" s="43">
        <v>25.19</v>
      </c>
      <c r="H51" s="43">
        <v>9.84</v>
      </c>
      <c r="I51" s="43">
        <v>0.44</v>
      </c>
      <c r="J51" s="43">
        <v>203.09</v>
      </c>
      <c r="K51" s="44">
        <v>905</v>
      </c>
      <c r="L51" s="43">
        <v>62.92</v>
      </c>
    </row>
    <row r="52" spans="1:12" ht="1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4"/>
      <c r="B53" s="17"/>
      <c r="C53" s="8"/>
      <c r="D53" s="18" t="s">
        <v>30</v>
      </c>
      <c r="E53" s="9"/>
      <c r="F53" s="19">
        <f>SUM(F45:F52)</f>
        <v>760</v>
      </c>
      <c r="G53" s="19">
        <f>SUM(G45:G52)</f>
        <v>40.33</v>
      </c>
      <c r="H53" s="19">
        <f>SUM(H45:H52)</f>
        <v>25.04</v>
      </c>
      <c r="I53" s="19">
        <f>SUM(I45:I52)</f>
        <v>100.14</v>
      </c>
      <c r="J53" s="19">
        <f>SUM(J45:J52)</f>
        <v>798.51</v>
      </c>
      <c r="K53" s="25"/>
      <c r="L53" s="19">
        <f>SUM(L45:L52)</f>
        <v>107.03</v>
      </c>
    </row>
    <row r="54" spans="1:12" ht="15.75" customHeight="1">
      <c r="A54" s="29">
        <f>A37</f>
        <v>1</v>
      </c>
      <c r="B54" s="30">
        <f>B37</f>
        <v>3</v>
      </c>
      <c r="C54" s="56" t="s">
        <v>4</v>
      </c>
      <c r="D54" s="57"/>
      <c r="E54" s="31"/>
      <c r="F54" s="32">
        <f>F44+F53</f>
        <v>1321</v>
      </c>
      <c r="G54" s="32">
        <f>G44+G53</f>
        <v>59.33</v>
      </c>
      <c r="H54" s="32">
        <f>H44+H53</f>
        <v>42.73</v>
      </c>
      <c r="I54" s="32">
        <f>I44+I53</f>
        <v>184.13</v>
      </c>
      <c r="J54" s="32">
        <f>J44+J53</f>
        <v>1368.6999999999998</v>
      </c>
      <c r="K54" s="32"/>
      <c r="L54" s="32">
        <f>L44+L53</f>
        <v>183.48000000000002</v>
      </c>
    </row>
    <row r="55" spans="1:12" ht="15">
      <c r="A55" s="20">
        <v>1</v>
      </c>
      <c r="B55" s="21">
        <v>4</v>
      </c>
      <c r="C55" s="22" t="s">
        <v>20</v>
      </c>
      <c r="D55" s="5" t="s">
        <v>21</v>
      </c>
      <c r="E55" s="39" t="s">
        <v>42</v>
      </c>
      <c r="F55" s="40">
        <v>100</v>
      </c>
      <c r="G55" s="40">
        <v>0.4</v>
      </c>
      <c r="H55" s="40">
        <v>0.4</v>
      </c>
      <c r="I55" s="40">
        <v>9.8000000000000007</v>
      </c>
      <c r="J55" s="40">
        <v>45</v>
      </c>
      <c r="K55" s="41">
        <v>600</v>
      </c>
      <c r="L55" s="40">
        <v>13.75</v>
      </c>
    </row>
    <row r="56" spans="1:12" ht="15">
      <c r="A56" s="23"/>
      <c r="B56" s="15"/>
      <c r="C56" s="11"/>
      <c r="D56" s="51" t="s">
        <v>28</v>
      </c>
      <c r="E56" s="42" t="s">
        <v>37</v>
      </c>
      <c r="F56" s="43">
        <v>49</v>
      </c>
      <c r="G56" s="43">
        <v>3.77</v>
      </c>
      <c r="H56" s="43">
        <v>0.39</v>
      </c>
      <c r="I56" s="43">
        <v>25.04</v>
      </c>
      <c r="J56" s="43">
        <v>117.6</v>
      </c>
      <c r="K56" s="44">
        <v>616</v>
      </c>
      <c r="L56" s="43">
        <v>3.54</v>
      </c>
    </row>
    <row r="57" spans="1:12" ht="15">
      <c r="A57" s="23"/>
      <c r="B57" s="15"/>
      <c r="C57" s="11"/>
      <c r="D57" s="7" t="s">
        <v>71</v>
      </c>
      <c r="E57" s="42" t="s">
        <v>41</v>
      </c>
      <c r="F57" s="43">
        <v>200</v>
      </c>
      <c r="G57" s="43">
        <v>0.13</v>
      </c>
      <c r="H57" s="43">
        <v>0.03</v>
      </c>
      <c r="I57" s="43">
        <v>9.4600000000000009</v>
      </c>
      <c r="J57" s="43">
        <v>37.32</v>
      </c>
      <c r="K57" s="44">
        <v>684</v>
      </c>
      <c r="L57" s="43">
        <v>3.36</v>
      </c>
    </row>
    <row r="58" spans="1:12" ht="15">
      <c r="A58" s="23"/>
      <c r="B58" s="15"/>
      <c r="C58" s="11"/>
      <c r="D58" s="7" t="s">
        <v>74</v>
      </c>
      <c r="E58" s="42" t="s">
        <v>80</v>
      </c>
      <c r="F58" s="43">
        <v>150</v>
      </c>
      <c r="G58" s="43">
        <v>11.48</v>
      </c>
      <c r="H58" s="43">
        <v>9.34</v>
      </c>
      <c r="I58" s="43">
        <v>28.59</v>
      </c>
      <c r="J58" s="43">
        <v>247.53</v>
      </c>
      <c r="K58" s="44">
        <v>1114</v>
      </c>
      <c r="L58" s="43">
        <v>55.8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30</v>
      </c>
      <c r="E61" s="9"/>
      <c r="F61" s="19">
        <f>SUM(F55:F60)</f>
        <v>499</v>
      </c>
      <c r="G61" s="19">
        <f>SUM(G55:G60)</f>
        <v>15.780000000000001</v>
      </c>
      <c r="H61" s="19">
        <f>SUM(H55:H60)</f>
        <v>10.16</v>
      </c>
      <c r="I61" s="19">
        <f>SUM(I55:I60)</f>
        <v>72.89</v>
      </c>
      <c r="J61" s="19">
        <f>SUM(J55:J60)</f>
        <v>447.45</v>
      </c>
      <c r="K61" s="25"/>
      <c r="L61" s="19">
        <f>SUM(L55:L60)</f>
        <v>76.449999999999989</v>
      </c>
    </row>
    <row r="62" spans="1:12" ht="15">
      <c r="A62" s="26">
        <f>A55</f>
        <v>1</v>
      </c>
      <c r="B62" s="13">
        <f>B55</f>
        <v>4</v>
      </c>
      <c r="C62" s="10" t="s">
        <v>22</v>
      </c>
      <c r="D62" s="7" t="s">
        <v>23</v>
      </c>
      <c r="E62" s="42" t="s">
        <v>76</v>
      </c>
      <c r="F62" s="43">
        <v>70</v>
      </c>
      <c r="G62" s="43">
        <v>0.56000000000000005</v>
      </c>
      <c r="H62" s="43">
        <v>7.0000000000000007E-2</v>
      </c>
      <c r="I62" s="43">
        <v>1.1200000000000001</v>
      </c>
      <c r="J62" s="43">
        <v>9.1</v>
      </c>
      <c r="K62" s="52">
        <v>787</v>
      </c>
      <c r="L62" s="43">
        <v>14.57</v>
      </c>
    </row>
    <row r="63" spans="1:12" ht="15">
      <c r="A63" s="23"/>
      <c r="B63" s="15"/>
      <c r="C63" s="11"/>
      <c r="D63" s="7" t="s">
        <v>26</v>
      </c>
      <c r="E63" s="42" t="s">
        <v>81</v>
      </c>
      <c r="F63" s="43">
        <v>150</v>
      </c>
      <c r="G63" s="43">
        <v>3.02</v>
      </c>
      <c r="H63" s="43">
        <v>4.33</v>
      </c>
      <c r="I63" s="43">
        <v>17.87</v>
      </c>
      <c r="J63" s="43">
        <v>136.76</v>
      </c>
      <c r="K63" s="44">
        <v>722</v>
      </c>
      <c r="L63" s="43">
        <v>22.79</v>
      </c>
    </row>
    <row r="64" spans="1:12" ht="15">
      <c r="A64" s="23"/>
      <c r="B64" s="15"/>
      <c r="C64" s="11"/>
      <c r="D64" s="7" t="s">
        <v>28</v>
      </c>
      <c r="E64" s="42" t="s">
        <v>37</v>
      </c>
      <c r="F64" s="43">
        <v>50</v>
      </c>
      <c r="G64" s="43">
        <v>3.85</v>
      </c>
      <c r="H64" s="43">
        <v>0.4</v>
      </c>
      <c r="I64" s="43">
        <v>25.55</v>
      </c>
      <c r="J64" s="43">
        <v>120</v>
      </c>
      <c r="K64" s="44">
        <v>616</v>
      </c>
      <c r="L64" s="43">
        <v>3.6</v>
      </c>
    </row>
    <row r="65" spans="1:12" ht="15">
      <c r="A65" s="23"/>
      <c r="B65" s="15"/>
      <c r="C65" s="11"/>
      <c r="D65" s="7" t="s">
        <v>29</v>
      </c>
      <c r="E65" s="42" t="s">
        <v>48</v>
      </c>
      <c r="F65" s="43">
        <v>25</v>
      </c>
      <c r="G65" s="43">
        <v>1.7</v>
      </c>
      <c r="H65" s="43">
        <v>0.32</v>
      </c>
      <c r="I65" s="43">
        <v>10.17</v>
      </c>
      <c r="J65" s="43">
        <v>51.75</v>
      </c>
      <c r="K65" s="44">
        <v>615</v>
      </c>
      <c r="L65" s="43">
        <v>1.79</v>
      </c>
    </row>
    <row r="66" spans="1:12" ht="15">
      <c r="A66" s="23"/>
      <c r="B66" s="15"/>
      <c r="C66" s="11"/>
      <c r="D66" s="7" t="s">
        <v>27</v>
      </c>
      <c r="E66" s="42" t="s">
        <v>47</v>
      </c>
      <c r="F66" s="43">
        <v>200</v>
      </c>
      <c r="G66" s="43">
        <v>0.34</v>
      </c>
      <c r="H66" s="43">
        <v>0.28000000000000003</v>
      </c>
      <c r="I66" s="43">
        <v>19.05</v>
      </c>
      <c r="J66" s="43">
        <v>89.96</v>
      </c>
      <c r="K66" s="44">
        <v>759</v>
      </c>
      <c r="L66" s="43">
        <v>7.54</v>
      </c>
    </row>
    <row r="67" spans="1:12" ht="15">
      <c r="A67" s="23"/>
      <c r="B67" s="15"/>
      <c r="C67" s="11"/>
      <c r="D67" s="7" t="s">
        <v>24</v>
      </c>
      <c r="E67" s="42" t="s">
        <v>82</v>
      </c>
      <c r="F67" s="43">
        <v>200</v>
      </c>
      <c r="G67" s="43">
        <v>1.35</v>
      </c>
      <c r="H67" s="43">
        <v>4.88</v>
      </c>
      <c r="I67" s="43">
        <v>7.39</v>
      </c>
      <c r="J67" s="43">
        <v>81.849999999999994</v>
      </c>
      <c r="K67" s="44">
        <v>737</v>
      </c>
      <c r="L67" s="43">
        <v>9.9499999999999993</v>
      </c>
    </row>
    <row r="68" spans="1:12" ht="15">
      <c r="A68" s="23"/>
      <c r="B68" s="15"/>
      <c r="C68" s="11"/>
      <c r="D68" s="7" t="s">
        <v>74</v>
      </c>
      <c r="E68" s="42" t="s">
        <v>83</v>
      </c>
      <c r="F68" s="43">
        <v>90</v>
      </c>
      <c r="G68" s="43">
        <v>11.54</v>
      </c>
      <c r="H68" s="43">
        <v>11.13</v>
      </c>
      <c r="I68" s="43">
        <v>9.08</v>
      </c>
      <c r="J68" s="43">
        <v>180.78</v>
      </c>
      <c r="K68" s="44">
        <v>1109</v>
      </c>
      <c r="L68" s="43">
        <v>46.79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4"/>
      <c r="B71" s="17"/>
      <c r="C71" s="8"/>
      <c r="D71" s="18" t="s">
        <v>30</v>
      </c>
      <c r="E71" s="9"/>
      <c r="F71" s="19">
        <f>SUM(F62:F70)</f>
        <v>785</v>
      </c>
      <c r="G71" s="19">
        <f t="shared" ref="G71" si="12">SUM(G62:G70)</f>
        <v>22.36</v>
      </c>
      <c r="H71" s="19">
        <f t="shared" ref="H71" si="13">SUM(H62:H70)</f>
        <v>21.410000000000004</v>
      </c>
      <c r="I71" s="19">
        <f t="shared" ref="I71" si="14">SUM(I62:I70)</f>
        <v>90.23</v>
      </c>
      <c r="J71" s="19">
        <f t="shared" ref="J71:L71" si="15">SUM(J62:J70)</f>
        <v>670.19999999999993</v>
      </c>
      <c r="K71" s="25"/>
      <c r="L71" s="19">
        <f t="shared" si="15"/>
        <v>107.03</v>
      </c>
    </row>
    <row r="72" spans="1:12" ht="15.75" customHeight="1">
      <c r="A72" s="29">
        <f>A55</f>
        <v>1</v>
      </c>
      <c r="B72" s="30">
        <f>B55</f>
        <v>4</v>
      </c>
      <c r="C72" s="56" t="s">
        <v>4</v>
      </c>
      <c r="D72" s="57"/>
      <c r="E72" s="31"/>
      <c r="F72" s="32">
        <f>F61+F71</f>
        <v>1284</v>
      </c>
      <c r="G72" s="32">
        <f t="shared" ref="G72" si="16">G61+G71</f>
        <v>38.14</v>
      </c>
      <c r="H72" s="32">
        <f t="shared" ref="H72" si="17">H61+H71</f>
        <v>31.570000000000004</v>
      </c>
      <c r="I72" s="32">
        <f t="shared" ref="I72" si="18">I61+I71</f>
        <v>163.12</v>
      </c>
      <c r="J72" s="32">
        <f t="shared" ref="J72:L72" si="19">J61+J71</f>
        <v>1117.6499999999999</v>
      </c>
      <c r="K72" s="32"/>
      <c r="L72" s="32">
        <f t="shared" si="19"/>
        <v>183.48</v>
      </c>
    </row>
    <row r="73" spans="1:12" ht="15">
      <c r="A73" s="20">
        <v>1</v>
      </c>
      <c r="B73" s="21">
        <v>5</v>
      </c>
      <c r="C73" s="22" t="s">
        <v>20</v>
      </c>
      <c r="D73" s="5" t="s">
        <v>23</v>
      </c>
      <c r="E73" s="39" t="s">
        <v>60</v>
      </c>
      <c r="F73" s="40">
        <v>90</v>
      </c>
      <c r="G73" s="40">
        <v>1.4</v>
      </c>
      <c r="H73" s="40">
        <v>4.58</v>
      </c>
      <c r="I73" s="40">
        <v>8.39</v>
      </c>
      <c r="J73" s="40">
        <v>79.38</v>
      </c>
      <c r="K73" s="41">
        <v>973</v>
      </c>
      <c r="L73" s="40">
        <v>9.98</v>
      </c>
    </row>
    <row r="74" spans="1:12" ht="15">
      <c r="A74" s="23"/>
      <c r="B74" s="15"/>
      <c r="C74" s="11"/>
      <c r="D74" s="51" t="s">
        <v>26</v>
      </c>
      <c r="E74" s="42" t="s">
        <v>39</v>
      </c>
      <c r="F74" s="43">
        <v>150</v>
      </c>
      <c r="G74" s="43">
        <v>6.61</v>
      </c>
      <c r="H74" s="43">
        <v>4.55</v>
      </c>
      <c r="I74" s="43">
        <v>36.06</v>
      </c>
      <c r="J74" s="43">
        <v>214.99</v>
      </c>
      <c r="K74" s="44">
        <v>731</v>
      </c>
      <c r="L74" s="43">
        <v>12.34</v>
      </c>
    </row>
    <row r="75" spans="1:12" ht="15">
      <c r="A75" s="23"/>
      <c r="B75" s="15"/>
      <c r="C75" s="11"/>
      <c r="D75" s="7" t="s">
        <v>71</v>
      </c>
      <c r="E75" s="42" t="s">
        <v>45</v>
      </c>
      <c r="F75" s="43">
        <v>200</v>
      </c>
      <c r="G75" s="43">
        <v>0.1</v>
      </c>
      <c r="H75" s="43">
        <v>0.02</v>
      </c>
      <c r="I75" s="43">
        <v>9.52</v>
      </c>
      <c r="J75" s="43">
        <v>36.770000000000003</v>
      </c>
      <c r="K75" s="44">
        <v>682</v>
      </c>
      <c r="L75" s="43">
        <v>2.1</v>
      </c>
    </row>
    <row r="76" spans="1:12" ht="15">
      <c r="A76" s="23"/>
      <c r="B76" s="15"/>
      <c r="C76" s="11"/>
      <c r="D76" s="7" t="s">
        <v>28</v>
      </c>
      <c r="E76" s="42" t="s">
        <v>37</v>
      </c>
      <c r="F76" s="43">
        <v>34</v>
      </c>
      <c r="G76" s="43">
        <v>2.62</v>
      </c>
      <c r="H76" s="43">
        <v>0.27</v>
      </c>
      <c r="I76" s="43">
        <v>17.37</v>
      </c>
      <c r="J76" s="43">
        <v>81.599999999999994</v>
      </c>
      <c r="K76" s="44">
        <v>616</v>
      </c>
      <c r="L76" s="43">
        <v>2.4500000000000002</v>
      </c>
    </row>
    <row r="77" spans="1:12" ht="15">
      <c r="A77" s="23"/>
      <c r="B77" s="15"/>
      <c r="C77" s="11"/>
      <c r="D77" s="7" t="s">
        <v>74</v>
      </c>
      <c r="E77" s="42" t="s">
        <v>51</v>
      </c>
      <c r="F77" s="43">
        <v>90</v>
      </c>
      <c r="G77" s="43">
        <v>9.73</v>
      </c>
      <c r="H77" s="43">
        <v>15.89</v>
      </c>
      <c r="I77" s="43">
        <v>2.54</v>
      </c>
      <c r="J77" s="43">
        <v>195.99</v>
      </c>
      <c r="K77" s="44">
        <v>878</v>
      </c>
      <c r="L77" s="43">
        <v>49.58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30</v>
      </c>
      <c r="E80" s="9"/>
      <c r="F80" s="19">
        <f>SUM(F73:F79)</f>
        <v>564</v>
      </c>
      <c r="G80" s="19">
        <f t="shared" ref="G80" si="20">SUM(G73:G79)</f>
        <v>20.46</v>
      </c>
      <c r="H80" s="19">
        <f t="shared" ref="H80" si="21">SUM(H73:H79)</f>
        <v>25.31</v>
      </c>
      <c r="I80" s="19">
        <f t="shared" ref="I80" si="22">SUM(I73:I79)</f>
        <v>73.88000000000001</v>
      </c>
      <c r="J80" s="19">
        <f t="shared" ref="J80:L80" si="23">SUM(J73:J79)</f>
        <v>608.73</v>
      </c>
      <c r="K80" s="25"/>
      <c r="L80" s="19">
        <f t="shared" si="23"/>
        <v>76.45</v>
      </c>
    </row>
    <row r="81" spans="1:12" ht="15">
      <c r="A81" s="26">
        <f>A73</f>
        <v>1</v>
      </c>
      <c r="B81" s="13">
        <f>B73</f>
        <v>5</v>
      </c>
      <c r="C81" s="10" t="s">
        <v>22</v>
      </c>
      <c r="D81" s="7" t="s">
        <v>24</v>
      </c>
      <c r="E81" s="42" t="s">
        <v>46</v>
      </c>
      <c r="F81" s="43">
        <v>200</v>
      </c>
      <c r="G81" s="43">
        <v>1.68</v>
      </c>
      <c r="H81" s="43">
        <v>4.09</v>
      </c>
      <c r="I81" s="43">
        <v>13.38</v>
      </c>
      <c r="J81" s="43">
        <v>99.29</v>
      </c>
      <c r="K81" s="44">
        <v>779</v>
      </c>
      <c r="L81" s="43">
        <v>11.77</v>
      </c>
    </row>
    <row r="82" spans="1:12" ht="15">
      <c r="A82" s="23"/>
      <c r="B82" s="15"/>
      <c r="C82" s="11"/>
      <c r="D82" s="7" t="s">
        <v>74</v>
      </c>
      <c r="E82" s="42" t="s">
        <v>58</v>
      </c>
      <c r="F82" s="43">
        <v>110</v>
      </c>
      <c r="G82" s="43">
        <v>17.350000000000001</v>
      </c>
      <c r="H82" s="43">
        <v>13</v>
      </c>
      <c r="I82" s="43">
        <v>3.01</v>
      </c>
      <c r="J82" s="43">
        <v>191.9</v>
      </c>
      <c r="K82" s="44">
        <v>643</v>
      </c>
      <c r="L82" s="43">
        <v>50.31</v>
      </c>
    </row>
    <row r="83" spans="1:12" ht="15">
      <c r="A83" s="23"/>
      <c r="B83" s="15"/>
      <c r="C83" s="11"/>
      <c r="D83" s="7" t="s">
        <v>26</v>
      </c>
      <c r="E83" s="42" t="s">
        <v>57</v>
      </c>
      <c r="F83" s="43">
        <v>150</v>
      </c>
      <c r="G83" s="43">
        <v>8.6</v>
      </c>
      <c r="H83" s="43">
        <v>5.97</v>
      </c>
      <c r="I83" s="43">
        <v>42.22</v>
      </c>
      <c r="J83" s="43">
        <v>261.43</v>
      </c>
      <c r="K83" s="44">
        <v>608</v>
      </c>
      <c r="L83" s="43">
        <v>17.260000000000002</v>
      </c>
    </row>
    <row r="84" spans="1:12" ht="15">
      <c r="A84" s="23"/>
      <c r="B84" s="15"/>
      <c r="C84" s="11"/>
      <c r="D84" s="7" t="s">
        <v>28</v>
      </c>
      <c r="E84" s="42" t="s">
        <v>37</v>
      </c>
      <c r="F84" s="43">
        <v>48</v>
      </c>
      <c r="G84" s="43">
        <v>3.7</v>
      </c>
      <c r="H84" s="43">
        <v>0.38</v>
      </c>
      <c r="I84" s="43">
        <v>24.53</v>
      </c>
      <c r="J84" s="43">
        <v>115.2</v>
      </c>
      <c r="K84" s="44">
        <v>616</v>
      </c>
      <c r="L84" s="43">
        <v>3.43</v>
      </c>
    </row>
    <row r="85" spans="1:12" ht="15">
      <c r="A85" s="23"/>
      <c r="B85" s="15"/>
      <c r="C85" s="11"/>
      <c r="D85" s="7" t="s">
        <v>27</v>
      </c>
      <c r="E85" s="42" t="s">
        <v>50</v>
      </c>
      <c r="F85" s="43">
        <v>200</v>
      </c>
      <c r="G85" s="43">
        <v>0.49</v>
      </c>
      <c r="H85" s="43">
        <v>7.0000000000000007E-2</v>
      </c>
      <c r="I85" s="43">
        <v>12.71</v>
      </c>
      <c r="J85" s="43">
        <v>53.65</v>
      </c>
      <c r="K85" s="44">
        <v>620</v>
      </c>
      <c r="L85" s="43">
        <v>12.16</v>
      </c>
    </row>
    <row r="86" spans="1:12" ht="15">
      <c r="A86" s="23"/>
      <c r="B86" s="15"/>
      <c r="C86" s="11"/>
      <c r="D86" s="7" t="s">
        <v>29</v>
      </c>
      <c r="E86" s="42" t="s">
        <v>48</v>
      </c>
      <c r="F86" s="43">
        <v>25</v>
      </c>
      <c r="G86" s="43">
        <v>1.7</v>
      </c>
      <c r="H86" s="43">
        <v>0.32</v>
      </c>
      <c r="I86" s="43">
        <v>10.17</v>
      </c>
      <c r="J86" s="43">
        <v>51.75</v>
      </c>
      <c r="K86" s="44">
        <v>615</v>
      </c>
      <c r="L86" s="43">
        <v>1.8</v>
      </c>
    </row>
    <row r="87" spans="1:12" ht="15">
      <c r="A87" s="23"/>
      <c r="B87" s="15"/>
      <c r="C87" s="11"/>
      <c r="D87" s="7" t="s">
        <v>23</v>
      </c>
      <c r="E87" s="42" t="s">
        <v>84</v>
      </c>
      <c r="F87" s="43">
        <v>70</v>
      </c>
      <c r="G87" s="43">
        <v>0.97</v>
      </c>
      <c r="H87" s="43">
        <v>7.08</v>
      </c>
      <c r="I87" s="43">
        <v>5.23</v>
      </c>
      <c r="J87" s="43">
        <v>89.31</v>
      </c>
      <c r="K87" s="44">
        <v>753</v>
      </c>
      <c r="L87" s="43">
        <v>10.3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4"/>
      <c r="B90" s="17"/>
      <c r="C90" s="8"/>
      <c r="D90" s="18" t="s">
        <v>30</v>
      </c>
      <c r="E90" s="9"/>
      <c r="F90" s="19">
        <f>SUM(F81:F89)</f>
        <v>803</v>
      </c>
      <c r="G90" s="19">
        <f t="shared" ref="G90" si="24">SUM(G81:G89)</f>
        <v>34.49</v>
      </c>
      <c r="H90" s="19">
        <f t="shared" ref="H90" si="25">SUM(H81:H89)</f>
        <v>30.909999999999997</v>
      </c>
      <c r="I90" s="19">
        <f t="shared" ref="I90" si="26">SUM(I81:I89)</f>
        <v>111.25</v>
      </c>
      <c r="J90" s="19">
        <f t="shared" ref="J90:L90" si="27">SUM(J81:J89)</f>
        <v>862.53</v>
      </c>
      <c r="K90" s="25"/>
      <c r="L90" s="19">
        <f t="shared" si="27"/>
        <v>107.03</v>
      </c>
    </row>
    <row r="91" spans="1:12" ht="15.75" customHeight="1">
      <c r="A91" s="29">
        <f>A73</f>
        <v>1</v>
      </c>
      <c r="B91" s="30">
        <f>B73</f>
        <v>5</v>
      </c>
      <c r="C91" s="56" t="s">
        <v>4</v>
      </c>
      <c r="D91" s="57"/>
      <c r="E91" s="31"/>
      <c r="F91" s="32">
        <f>F80+F90</f>
        <v>1367</v>
      </c>
      <c r="G91" s="32">
        <f t="shared" ref="G91" si="28">G80+G90</f>
        <v>54.95</v>
      </c>
      <c r="H91" s="32">
        <f t="shared" ref="H91" si="29">H80+H90</f>
        <v>56.22</v>
      </c>
      <c r="I91" s="32">
        <f t="shared" ref="I91" si="30">I80+I90</f>
        <v>185.13</v>
      </c>
      <c r="J91" s="32">
        <f t="shared" ref="J91:L91" si="31">J80+J90</f>
        <v>1471.26</v>
      </c>
      <c r="K91" s="32"/>
      <c r="L91" s="32">
        <f t="shared" si="31"/>
        <v>183.48000000000002</v>
      </c>
    </row>
    <row r="92" spans="1:12" ht="15">
      <c r="A92" s="20">
        <v>2</v>
      </c>
      <c r="B92" s="21">
        <v>1</v>
      </c>
      <c r="C92" s="22" t="s">
        <v>20</v>
      </c>
      <c r="D92" s="5" t="s">
        <v>28</v>
      </c>
      <c r="E92" s="39" t="s">
        <v>37</v>
      </c>
      <c r="F92" s="40">
        <v>42</v>
      </c>
      <c r="G92" s="40">
        <v>3.23</v>
      </c>
      <c r="H92" s="40">
        <v>0.34</v>
      </c>
      <c r="I92" s="40">
        <v>21.46</v>
      </c>
      <c r="J92" s="40">
        <v>100.8</v>
      </c>
      <c r="K92" s="41">
        <v>616</v>
      </c>
      <c r="L92" s="40">
        <v>3.02</v>
      </c>
    </row>
    <row r="93" spans="1:12" ht="15">
      <c r="A93" s="23"/>
      <c r="B93" s="15"/>
      <c r="C93" s="11"/>
      <c r="D93" s="51" t="s">
        <v>70</v>
      </c>
      <c r="E93" s="42" t="s">
        <v>85</v>
      </c>
      <c r="F93" s="43">
        <v>40</v>
      </c>
      <c r="G93" s="43">
        <v>5.08</v>
      </c>
      <c r="H93" s="43">
        <v>4.5999999999999996</v>
      </c>
      <c r="I93" s="43">
        <v>0.28000000000000003</v>
      </c>
      <c r="J93" s="43">
        <v>62.8</v>
      </c>
      <c r="K93" s="44">
        <v>862</v>
      </c>
      <c r="L93" s="43">
        <v>20.8</v>
      </c>
    </row>
    <row r="94" spans="1:12" ht="15">
      <c r="A94" s="23"/>
      <c r="B94" s="15"/>
      <c r="C94" s="11"/>
      <c r="D94" s="7" t="s">
        <v>71</v>
      </c>
      <c r="E94" s="42" t="s">
        <v>41</v>
      </c>
      <c r="F94" s="43">
        <v>200</v>
      </c>
      <c r="G94" s="43">
        <v>0.13</v>
      </c>
      <c r="H94" s="43">
        <v>0.03</v>
      </c>
      <c r="I94" s="43">
        <v>9.4600000000000009</v>
      </c>
      <c r="J94" s="43">
        <v>37.32</v>
      </c>
      <c r="K94" s="44">
        <v>684</v>
      </c>
      <c r="L94" s="43">
        <v>3.36</v>
      </c>
    </row>
    <row r="95" spans="1:12" ht="15">
      <c r="A95" s="23"/>
      <c r="B95" s="15"/>
      <c r="C95" s="11"/>
      <c r="D95" s="7" t="s">
        <v>74</v>
      </c>
      <c r="E95" s="42" t="s">
        <v>61</v>
      </c>
      <c r="F95" s="43">
        <v>160</v>
      </c>
      <c r="G95" s="43">
        <v>4.51</v>
      </c>
      <c r="H95" s="43">
        <v>7.57</v>
      </c>
      <c r="I95" s="43">
        <v>31.28</v>
      </c>
      <c r="J95" s="43">
        <v>210.36</v>
      </c>
      <c r="K95" s="44">
        <v>1089</v>
      </c>
      <c r="L95" s="43">
        <v>23.53</v>
      </c>
    </row>
    <row r="96" spans="1:12" ht="15">
      <c r="A96" s="23"/>
      <c r="B96" s="15"/>
      <c r="C96" s="11"/>
      <c r="D96" s="7" t="s">
        <v>70</v>
      </c>
      <c r="E96" s="42" t="s">
        <v>86</v>
      </c>
      <c r="F96" s="43">
        <v>10</v>
      </c>
      <c r="G96" s="43">
        <v>0.1</v>
      </c>
      <c r="H96" s="43">
        <v>7.25</v>
      </c>
      <c r="I96" s="43">
        <v>0.14000000000000001</v>
      </c>
      <c r="J96" s="43">
        <v>66.2</v>
      </c>
      <c r="K96" s="44">
        <v>782</v>
      </c>
      <c r="L96" s="43">
        <v>11.88</v>
      </c>
    </row>
    <row r="97" spans="1:12" ht="15">
      <c r="A97" s="23"/>
      <c r="B97" s="15"/>
      <c r="C97" s="11"/>
      <c r="D97" s="51" t="s">
        <v>70</v>
      </c>
      <c r="E97" s="42" t="s">
        <v>69</v>
      </c>
      <c r="F97" s="43">
        <v>10</v>
      </c>
      <c r="G97" s="43">
        <v>2.68</v>
      </c>
      <c r="H97" s="43">
        <v>2.52</v>
      </c>
      <c r="I97" s="43">
        <v>0</v>
      </c>
      <c r="J97" s="43">
        <v>33.4</v>
      </c>
      <c r="K97" s="44">
        <v>737</v>
      </c>
      <c r="L97" s="43">
        <v>13.86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30</v>
      </c>
      <c r="E99" s="9"/>
      <c r="F99" s="19">
        <f>SUM(F92:F98)</f>
        <v>462</v>
      </c>
      <c r="G99" s="19">
        <f t="shared" ref="G99:J99" si="32">SUM(G92:G98)</f>
        <v>15.73</v>
      </c>
      <c r="H99" s="19">
        <f t="shared" si="32"/>
        <v>22.31</v>
      </c>
      <c r="I99" s="19">
        <f t="shared" si="32"/>
        <v>62.620000000000005</v>
      </c>
      <c r="J99" s="19">
        <f t="shared" si="32"/>
        <v>510.87999999999994</v>
      </c>
      <c r="K99" s="25"/>
      <c r="L99" s="19">
        <f t="shared" ref="L99" si="33">SUM(L92:L98)</f>
        <v>76.45</v>
      </c>
    </row>
    <row r="100" spans="1:12" ht="15">
      <c r="A100" s="26">
        <f>A92</f>
        <v>2</v>
      </c>
      <c r="B100" s="13">
        <f>B92</f>
        <v>1</v>
      </c>
      <c r="C100" s="10" t="s">
        <v>22</v>
      </c>
      <c r="D100" s="7" t="s">
        <v>23</v>
      </c>
      <c r="E100" s="42" t="s">
        <v>65</v>
      </c>
      <c r="F100" s="43">
        <v>85</v>
      </c>
      <c r="G100" s="43">
        <v>0.73</v>
      </c>
      <c r="H100" s="43">
        <v>4.3099999999999996</v>
      </c>
      <c r="I100" s="43">
        <v>2.2599999999999998</v>
      </c>
      <c r="J100" s="43">
        <v>52.39</v>
      </c>
      <c r="K100" s="44">
        <v>760</v>
      </c>
      <c r="L100" s="43">
        <v>16.64</v>
      </c>
    </row>
    <row r="101" spans="1:12" ht="15">
      <c r="A101" s="23"/>
      <c r="B101" s="15"/>
      <c r="C101" s="11"/>
      <c r="D101" s="7" t="s">
        <v>24</v>
      </c>
      <c r="E101" s="42" t="s">
        <v>38</v>
      </c>
      <c r="F101" s="43">
        <v>200</v>
      </c>
      <c r="G101" s="43">
        <v>1.36</v>
      </c>
      <c r="H101" s="43">
        <v>3.91</v>
      </c>
      <c r="I101" s="43">
        <v>10.79</v>
      </c>
      <c r="J101" s="43">
        <v>80.27</v>
      </c>
      <c r="K101" s="44">
        <v>680</v>
      </c>
      <c r="L101" s="43">
        <v>10.01</v>
      </c>
    </row>
    <row r="102" spans="1:12" ht="25.5">
      <c r="A102" s="23"/>
      <c r="B102" s="15"/>
      <c r="C102" s="11"/>
      <c r="D102" s="7" t="s">
        <v>74</v>
      </c>
      <c r="E102" s="42" t="s">
        <v>54</v>
      </c>
      <c r="F102" s="43">
        <v>90</v>
      </c>
      <c r="G102" s="43">
        <v>11.27</v>
      </c>
      <c r="H102" s="43">
        <v>2.08</v>
      </c>
      <c r="I102" s="43">
        <v>6.71</v>
      </c>
      <c r="J102" s="43">
        <v>88.43</v>
      </c>
      <c r="K102" s="44">
        <v>711</v>
      </c>
      <c r="L102" s="43">
        <v>43.2</v>
      </c>
    </row>
    <row r="103" spans="1:12" ht="15">
      <c r="A103" s="23"/>
      <c r="B103" s="15"/>
      <c r="C103" s="11"/>
      <c r="D103" s="7" t="s">
        <v>26</v>
      </c>
      <c r="E103" s="42" t="s">
        <v>53</v>
      </c>
      <c r="F103" s="43">
        <v>160</v>
      </c>
      <c r="G103" s="43">
        <v>7.05</v>
      </c>
      <c r="H103" s="43">
        <v>6.07</v>
      </c>
      <c r="I103" s="43">
        <v>40.54</v>
      </c>
      <c r="J103" s="43">
        <v>248.79</v>
      </c>
      <c r="K103" s="44">
        <v>801</v>
      </c>
      <c r="L103" s="43">
        <v>11.68</v>
      </c>
    </row>
    <row r="104" spans="1:12" ht="15">
      <c r="A104" s="23"/>
      <c r="B104" s="15"/>
      <c r="C104" s="11"/>
      <c r="D104" s="7" t="s">
        <v>21</v>
      </c>
      <c r="E104" s="42" t="s">
        <v>42</v>
      </c>
      <c r="F104" s="43">
        <v>100</v>
      </c>
      <c r="G104" s="43">
        <v>0.4</v>
      </c>
      <c r="H104" s="43">
        <v>0.4</v>
      </c>
      <c r="I104" s="43">
        <v>9.8000000000000007</v>
      </c>
      <c r="J104" s="43">
        <v>45</v>
      </c>
      <c r="K104" s="44">
        <v>600</v>
      </c>
      <c r="L104" s="43">
        <v>13.75</v>
      </c>
    </row>
    <row r="105" spans="1:12" ht="15">
      <c r="A105" s="23"/>
      <c r="B105" s="15"/>
      <c r="C105" s="11"/>
      <c r="D105" s="7" t="s">
        <v>29</v>
      </c>
      <c r="E105" s="42" t="s">
        <v>48</v>
      </c>
      <c r="F105" s="43">
        <v>20</v>
      </c>
      <c r="G105" s="43">
        <v>1.36</v>
      </c>
      <c r="H105" s="43">
        <v>0.26</v>
      </c>
      <c r="I105" s="43">
        <v>8.14</v>
      </c>
      <c r="J105" s="43">
        <v>41.4</v>
      </c>
      <c r="K105" s="44">
        <v>615</v>
      </c>
      <c r="L105" s="43">
        <v>1.44</v>
      </c>
    </row>
    <row r="106" spans="1:12" ht="15">
      <c r="A106" s="23"/>
      <c r="B106" s="15"/>
      <c r="C106" s="11"/>
      <c r="D106" s="7" t="s">
        <v>28</v>
      </c>
      <c r="E106" s="42" t="s">
        <v>37</v>
      </c>
      <c r="F106" s="43">
        <v>44</v>
      </c>
      <c r="G106" s="43">
        <v>3.39</v>
      </c>
      <c r="H106" s="43">
        <v>0.35</v>
      </c>
      <c r="I106" s="43">
        <v>22.48</v>
      </c>
      <c r="J106" s="43">
        <v>105.6</v>
      </c>
      <c r="K106" s="44">
        <v>616</v>
      </c>
      <c r="L106" s="43">
        <v>3.16</v>
      </c>
    </row>
    <row r="107" spans="1:12" ht="15">
      <c r="A107" s="23"/>
      <c r="B107" s="15"/>
      <c r="C107" s="11"/>
      <c r="D107" s="51" t="s">
        <v>27</v>
      </c>
      <c r="E107" s="42" t="s">
        <v>55</v>
      </c>
      <c r="F107" s="43">
        <v>200</v>
      </c>
      <c r="G107" s="43">
        <v>0.46</v>
      </c>
      <c r="H107" s="43">
        <v>0</v>
      </c>
      <c r="I107" s="43">
        <v>19.78</v>
      </c>
      <c r="J107" s="43">
        <v>78.099999999999994</v>
      </c>
      <c r="K107" s="44">
        <v>769</v>
      </c>
      <c r="L107" s="43">
        <v>7.15</v>
      </c>
    </row>
    <row r="108" spans="1:12" ht="1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4"/>
      <c r="B109" s="17"/>
      <c r="C109" s="8"/>
      <c r="D109" s="18" t="s">
        <v>30</v>
      </c>
      <c r="E109" s="9"/>
      <c r="F109" s="19">
        <f>SUM(F100:F108)</f>
        <v>899</v>
      </c>
      <c r="G109" s="19">
        <f t="shared" ref="G109:J109" si="34">SUM(G100:G108)</f>
        <v>26.02</v>
      </c>
      <c r="H109" s="19">
        <f t="shared" si="34"/>
        <v>17.38</v>
      </c>
      <c r="I109" s="19">
        <f t="shared" si="34"/>
        <v>120.5</v>
      </c>
      <c r="J109" s="19">
        <f t="shared" si="34"/>
        <v>739.98</v>
      </c>
      <c r="K109" s="25"/>
      <c r="L109" s="19">
        <f t="shared" ref="L109" si="35">SUM(L100:L108)</f>
        <v>107.03</v>
      </c>
    </row>
    <row r="110" spans="1:12" ht="15">
      <c r="A110" s="29">
        <f>A92</f>
        <v>2</v>
      </c>
      <c r="B110" s="30">
        <f>B92</f>
        <v>1</v>
      </c>
      <c r="C110" s="56" t="s">
        <v>4</v>
      </c>
      <c r="D110" s="57"/>
      <c r="E110" s="31"/>
      <c r="F110" s="32">
        <f>F99+F109</f>
        <v>1361</v>
      </c>
      <c r="G110" s="32">
        <f t="shared" ref="G110" si="36">G99+G109</f>
        <v>41.75</v>
      </c>
      <c r="H110" s="32">
        <f t="shared" ref="H110" si="37">H99+H109</f>
        <v>39.69</v>
      </c>
      <c r="I110" s="32">
        <f t="shared" ref="I110" si="38">I99+I109</f>
        <v>183.12</v>
      </c>
      <c r="J110" s="32">
        <f t="shared" ref="J110:L110" si="39">J99+J109</f>
        <v>1250.8599999999999</v>
      </c>
      <c r="K110" s="32"/>
      <c r="L110" s="32">
        <f t="shared" si="39"/>
        <v>183.48000000000002</v>
      </c>
    </row>
    <row r="111" spans="1:12" ht="15">
      <c r="A111" s="14">
        <v>2</v>
      </c>
      <c r="B111" s="15">
        <v>2</v>
      </c>
      <c r="C111" s="22" t="s">
        <v>20</v>
      </c>
      <c r="D111" s="5" t="s">
        <v>71</v>
      </c>
      <c r="E111" s="39" t="s">
        <v>45</v>
      </c>
      <c r="F111" s="40">
        <v>200</v>
      </c>
      <c r="G111" s="40">
        <v>0.1</v>
      </c>
      <c r="H111" s="40">
        <v>0.02</v>
      </c>
      <c r="I111" s="40">
        <v>9.52</v>
      </c>
      <c r="J111" s="40">
        <v>36.770000000000003</v>
      </c>
      <c r="K111" s="41">
        <v>682</v>
      </c>
      <c r="L111" s="40">
        <v>2.1</v>
      </c>
    </row>
    <row r="112" spans="1:12" ht="15">
      <c r="A112" s="14"/>
      <c r="B112" s="15"/>
      <c r="C112" s="11"/>
      <c r="D112" s="51" t="s">
        <v>28</v>
      </c>
      <c r="E112" s="42" t="s">
        <v>37</v>
      </c>
      <c r="F112" s="43">
        <v>48</v>
      </c>
      <c r="G112" s="43">
        <v>3.7</v>
      </c>
      <c r="H112" s="43">
        <v>0.38</v>
      </c>
      <c r="I112" s="43">
        <v>24.53</v>
      </c>
      <c r="J112" s="43">
        <v>115.2</v>
      </c>
      <c r="K112" s="44">
        <v>616</v>
      </c>
      <c r="L112" s="43">
        <v>3.42</v>
      </c>
    </row>
    <row r="113" spans="1:12" ht="15">
      <c r="A113" s="14"/>
      <c r="B113" s="15"/>
      <c r="C113" s="11"/>
      <c r="D113" s="7" t="s">
        <v>21</v>
      </c>
      <c r="E113" s="42" t="s">
        <v>42</v>
      </c>
      <c r="F113" s="43">
        <v>110</v>
      </c>
      <c r="G113" s="43">
        <v>0.44</v>
      </c>
      <c r="H113" s="43">
        <v>0.44</v>
      </c>
      <c r="I113" s="43">
        <v>10.78</v>
      </c>
      <c r="J113" s="43">
        <v>49.5</v>
      </c>
      <c r="K113" s="44">
        <v>600</v>
      </c>
      <c r="L113" s="43">
        <v>15.13</v>
      </c>
    </row>
    <row r="114" spans="1:12" ht="15">
      <c r="A114" s="14"/>
      <c r="B114" s="15"/>
      <c r="C114" s="11"/>
      <c r="D114" s="7" t="s">
        <v>74</v>
      </c>
      <c r="E114" s="42" t="s">
        <v>80</v>
      </c>
      <c r="F114" s="43">
        <v>150</v>
      </c>
      <c r="G114" s="43">
        <v>11.48</v>
      </c>
      <c r="H114" s="43">
        <v>9.34</v>
      </c>
      <c r="I114" s="43">
        <v>28.59</v>
      </c>
      <c r="J114" s="43">
        <v>247.53</v>
      </c>
      <c r="K114" s="44">
        <v>1114</v>
      </c>
      <c r="L114" s="43">
        <v>55.8</v>
      </c>
    </row>
    <row r="115" spans="1:12" ht="15">
      <c r="A115" s="14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14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16"/>
      <c r="B117" s="17"/>
      <c r="C117" s="8"/>
      <c r="D117" s="18" t="s">
        <v>30</v>
      </c>
      <c r="E117" s="9"/>
      <c r="F117" s="19">
        <f>SUM(F111:F116)</f>
        <v>508</v>
      </c>
      <c r="G117" s="19">
        <f>SUM(G111:G116)</f>
        <v>15.72</v>
      </c>
      <c r="H117" s="19">
        <f>SUM(H111:H116)</f>
        <v>10.18</v>
      </c>
      <c r="I117" s="19">
        <f>SUM(I111:I116)</f>
        <v>73.42</v>
      </c>
      <c r="J117" s="19">
        <f>SUM(J111:J116)</f>
        <v>449</v>
      </c>
      <c r="K117" s="25"/>
      <c r="L117" s="19">
        <f>SUM(L111:L116)</f>
        <v>76.449999999999989</v>
      </c>
    </row>
    <row r="118" spans="1:12" ht="15">
      <c r="A118" s="13">
        <f>A111</f>
        <v>2</v>
      </c>
      <c r="B118" s="13">
        <f>B111</f>
        <v>2</v>
      </c>
      <c r="C118" s="10" t="s">
        <v>22</v>
      </c>
      <c r="D118" s="7" t="s">
        <v>29</v>
      </c>
      <c r="E118" s="42" t="s">
        <v>48</v>
      </c>
      <c r="F118" s="43">
        <v>20</v>
      </c>
      <c r="G118" s="43">
        <v>1.36</v>
      </c>
      <c r="H118" s="43">
        <v>0.26</v>
      </c>
      <c r="I118" s="43">
        <v>8.14</v>
      </c>
      <c r="J118" s="43">
        <v>41.4</v>
      </c>
      <c r="K118" s="44">
        <v>615</v>
      </c>
      <c r="L118" s="43">
        <v>1.44</v>
      </c>
    </row>
    <row r="119" spans="1:12" ht="15">
      <c r="A119" s="14"/>
      <c r="B119" s="15"/>
      <c r="C119" s="11"/>
      <c r="D119" s="7" t="s">
        <v>28</v>
      </c>
      <c r="E119" s="42" t="s">
        <v>37</v>
      </c>
      <c r="F119" s="43">
        <v>43</v>
      </c>
      <c r="G119" s="43">
        <v>3.31</v>
      </c>
      <c r="H119" s="43">
        <v>0.34</v>
      </c>
      <c r="I119" s="43">
        <v>21.97</v>
      </c>
      <c r="J119" s="43">
        <v>103.2</v>
      </c>
      <c r="K119" s="44">
        <v>616</v>
      </c>
      <c r="L119" s="43">
        <v>3.09</v>
      </c>
    </row>
    <row r="120" spans="1:12" ht="15">
      <c r="A120" s="14"/>
      <c r="B120" s="15"/>
      <c r="C120" s="11"/>
      <c r="D120" s="7" t="s">
        <v>23</v>
      </c>
      <c r="E120" s="42" t="s">
        <v>66</v>
      </c>
      <c r="F120" s="43">
        <v>70</v>
      </c>
      <c r="G120" s="43">
        <v>1.1000000000000001</v>
      </c>
      <c r="H120" s="43">
        <v>7.09</v>
      </c>
      <c r="I120" s="43">
        <v>5.55</v>
      </c>
      <c r="J120" s="43">
        <v>90.99</v>
      </c>
      <c r="K120" s="44">
        <v>836</v>
      </c>
      <c r="L120" s="43">
        <v>12.04</v>
      </c>
    </row>
    <row r="121" spans="1:12" ht="15">
      <c r="A121" s="14"/>
      <c r="B121" s="15"/>
      <c r="C121" s="11"/>
      <c r="D121" s="7" t="s">
        <v>27</v>
      </c>
      <c r="E121" s="42" t="s">
        <v>55</v>
      </c>
      <c r="F121" s="43">
        <v>180</v>
      </c>
      <c r="G121" s="43">
        <v>0.41</v>
      </c>
      <c r="H121" s="43">
        <v>0</v>
      </c>
      <c r="I121" s="43">
        <v>17.8</v>
      </c>
      <c r="J121" s="43">
        <v>70.290000000000006</v>
      </c>
      <c r="K121" s="44">
        <v>769</v>
      </c>
      <c r="L121" s="43">
        <v>6.43</v>
      </c>
    </row>
    <row r="122" spans="1:12" ht="15">
      <c r="A122" s="14"/>
      <c r="B122" s="15"/>
      <c r="C122" s="11"/>
      <c r="D122" s="7" t="s">
        <v>24</v>
      </c>
      <c r="E122" s="42" t="s">
        <v>87</v>
      </c>
      <c r="F122" s="43">
        <v>200</v>
      </c>
      <c r="G122" s="43">
        <v>1.74</v>
      </c>
      <c r="H122" s="43">
        <v>4</v>
      </c>
      <c r="I122" s="43">
        <v>11.04</v>
      </c>
      <c r="J122" s="43">
        <v>87.34</v>
      </c>
      <c r="K122" s="44">
        <v>761</v>
      </c>
      <c r="L122" s="43">
        <v>7.87</v>
      </c>
    </row>
    <row r="123" spans="1:12" ht="15">
      <c r="A123" s="14"/>
      <c r="B123" s="15"/>
      <c r="C123" s="11"/>
      <c r="D123" s="7" t="s">
        <v>21</v>
      </c>
      <c r="E123" s="42" t="s">
        <v>42</v>
      </c>
      <c r="F123" s="43">
        <v>100</v>
      </c>
      <c r="G123" s="43">
        <v>0.4</v>
      </c>
      <c r="H123" s="43">
        <v>0.4</v>
      </c>
      <c r="I123" s="43">
        <v>9.8000000000000007</v>
      </c>
      <c r="J123" s="43">
        <v>45</v>
      </c>
      <c r="K123" s="44">
        <v>600</v>
      </c>
      <c r="L123" s="43">
        <v>13.75</v>
      </c>
    </row>
    <row r="124" spans="1:12" ht="15">
      <c r="A124" s="14"/>
      <c r="B124" s="15"/>
      <c r="C124" s="11"/>
      <c r="D124" s="7" t="s">
        <v>74</v>
      </c>
      <c r="E124" s="42" t="s">
        <v>73</v>
      </c>
      <c r="F124" s="43">
        <v>200</v>
      </c>
      <c r="G124" s="43">
        <v>17.12</v>
      </c>
      <c r="H124" s="43">
        <v>17.579999999999998</v>
      </c>
      <c r="I124" s="43">
        <v>39.75</v>
      </c>
      <c r="J124" s="43">
        <v>380.06</v>
      </c>
      <c r="K124" s="44">
        <v>1106</v>
      </c>
      <c r="L124" s="43">
        <v>62.41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6"/>
      <c r="B126" s="17"/>
      <c r="C126" s="8"/>
      <c r="D126" s="18" t="s">
        <v>30</v>
      </c>
      <c r="E126" s="9"/>
      <c r="F126" s="19">
        <f>SUM(F118:F125)</f>
        <v>813</v>
      </c>
      <c r="G126" s="19">
        <f>SUM(G118:G125)</f>
        <v>25.44</v>
      </c>
      <c r="H126" s="19">
        <f>SUM(H118:H125)</f>
        <v>29.669999999999998</v>
      </c>
      <c r="I126" s="19">
        <f>SUM(I118:I125)</f>
        <v>114.05</v>
      </c>
      <c r="J126" s="19">
        <f>SUM(J118:J125)</f>
        <v>818.28</v>
      </c>
      <c r="K126" s="25"/>
      <c r="L126" s="19">
        <f>SUM(L118:L125)</f>
        <v>107.03</v>
      </c>
    </row>
    <row r="127" spans="1:12" ht="15.75" thickBot="1">
      <c r="A127" s="33">
        <f>A111</f>
        <v>2</v>
      </c>
      <c r="B127" s="33">
        <f>B111</f>
        <v>2</v>
      </c>
      <c r="C127" s="56" t="s">
        <v>4</v>
      </c>
      <c r="D127" s="57"/>
      <c r="E127" s="31"/>
      <c r="F127" s="32">
        <f>F117+F126</f>
        <v>1321</v>
      </c>
      <c r="G127" s="32">
        <f>G117+G126</f>
        <v>41.160000000000004</v>
      </c>
      <c r="H127" s="32">
        <f>H117+H126</f>
        <v>39.849999999999994</v>
      </c>
      <c r="I127" s="32">
        <f>I117+I126</f>
        <v>187.47</v>
      </c>
      <c r="J127" s="32">
        <f>J117+J126</f>
        <v>1267.28</v>
      </c>
      <c r="K127" s="32"/>
      <c r="L127" s="32">
        <f>L117+L126</f>
        <v>183.48</v>
      </c>
    </row>
    <row r="128" spans="1:12" ht="25.5">
      <c r="A128" s="20">
        <v>2</v>
      </c>
      <c r="B128" s="21">
        <v>3</v>
      </c>
      <c r="C128" s="22" t="s">
        <v>20</v>
      </c>
      <c r="D128" s="5" t="s">
        <v>74</v>
      </c>
      <c r="E128" s="39" t="s">
        <v>88</v>
      </c>
      <c r="F128" s="40">
        <v>90</v>
      </c>
      <c r="G128" s="40">
        <v>11.94</v>
      </c>
      <c r="H128" s="40">
        <v>6.93</v>
      </c>
      <c r="I128" s="40">
        <v>9.69</v>
      </c>
      <c r="J128" s="40">
        <v>145.72</v>
      </c>
      <c r="K128" s="41">
        <v>1112</v>
      </c>
      <c r="L128" s="40">
        <v>42.5</v>
      </c>
    </row>
    <row r="129" spans="1:18" ht="15">
      <c r="A129" s="23"/>
      <c r="B129" s="15"/>
      <c r="C129" s="11"/>
      <c r="D129" s="51" t="s">
        <v>28</v>
      </c>
      <c r="E129" s="42" t="s">
        <v>37</v>
      </c>
      <c r="F129" s="43">
        <v>30</v>
      </c>
      <c r="G129" s="43">
        <v>2.31</v>
      </c>
      <c r="H129" s="43">
        <v>0.24</v>
      </c>
      <c r="I129" s="43">
        <v>15.33</v>
      </c>
      <c r="J129" s="43">
        <v>72</v>
      </c>
      <c r="K129" s="44">
        <v>616</v>
      </c>
      <c r="L129" s="43">
        <v>2.1800000000000002</v>
      </c>
    </row>
    <row r="130" spans="1:18" ht="15">
      <c r="A130" s="23"/>
      <c r="B130" s="15"/>
      <c r="C130" s="11"/>
      <c r="D130" s="7" t="s">
        <v>23</v>
      </c>
      <c r="E130" s="42" t="s">
        <v>59</v>
      </c>
      <c r="F130" s="43">
        <v>75</v>
      </c>
      <c r="G130" s="43">
        <v>1.1499999999999999</v>
      </c>
      <c r="H130" s="43">
        <v>5.05</v>
      </c>
      <c r="I130" s="43">
        <v>8.07</v>
      </c>
      <c r="J130" s="43">
        <v>79.56</v>
      </c>
      <c r="K130" s="44">
        <v>708</v>
      </c>
      <c r="L130" s="43">
        <v>10</v>
      </c>
    </row>
    <row r="131" spans="1:18" ht="15.75" customHeight="1">
      <c r="A131" s="23"/>
      <c r="B131" s="15"/>
      <c r="C131" s="11"/>
      <c r="D131" s="7" t="s">
        <v>26</v>
      </c>
      <c r="E131" s="42" t="s">
        <v>57</v>
      </c>
      <c r="F131" s="43">
        <v>160</v>
      </c>
      <c r="G131" s="43">
        <v>9.18</v>
      </c>
      <c r="H131" s="43">
        <v>6.37</v>
      </c>
      <c r="I131" s="43">
        <v>45.04</v>
      </c>
      <c r="J131" s="43">
        <v>278.86</v>
      </c>
      <c r="K131" s="44">
        <v>608</v>
      </c>
      <c r="L131" s="43">
        <v>18.41</v>
      </c>
    </row>
    <row r="132" spans="1:18" ht="15">
      <c r="A132" s="23"/>
      <c r="B132" s="15"/>
      <c r="C132" s="11"/>
      <c r="D132" s="7" t="s">
        <v>71</v>
      </c>
      <c r="E132" s="42" t="s">
        <v>41</v>
      </c>
      <c r="F132" s="43">
        <v>200</v>
      </c>
      <c r="G132" s="43">
        <v>0.13</v>
      </c>
      <c r="H132" s="43">
        <v>0.03</v>
      </c>
      <c r="I132" s="43">
        <v>9.4600000000000009</v>
      </c>
      <c r="J132" s="43">
        <v>37.32</v>
      </c>
      <c r="K132" s="44">
        <v>684</v>
      </c>
      <c r="L132" s="43">
        <v>3.36</v>
      </c>
    </row>
    <row r="133" spans="1:18" ht="15">
      <c r="A133" s="23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8" ht="1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8" ht="15">
      <c r="A135" s="24"/>
      <c r="B135" s="17"/>
      <c r="C135" s="8"/>
      <c r="D135" s="18" t="s">
        <v>30</v>
      </c>
      <c r="E135" s="9"/>
      <c r="F135" s="19">
        <f>SUM(F128:F134)</f>
        <v>555</v>
      </c>
      <c r="G135" s="19">
        <f t="shared" ref="G135:J135" si="40">SUM(G128:G134)</f>
        <v>24.709999999999997</v>
      </c>
      <c r="H135" s="19">
        <f t="shared" si="40"/>
        <v>18.62</v>
      </c>
      <c r="I135" s="19">
        <f t="shared" si="40"/>
        <v>87.59</v>
      </c>
      <c r="J135" s="19">
        <f t="shared" si="40"/>
        <v>613.46</v>
      </c>
      <c r="K135" s="25"/>
      <c r="L135" s="19">
        <f t="shared" ref="L135" si="41">SUM(L128:L134)</f>
        <v>76.45</v>
      </c>
    </row>
    <row r="136" spans="1:18" ht="15">
      <c r="A136" s="26">
        <f>A128</f>
        <v>2</v>
      </c>
      <c r="B136" s="13">
        <f>B128</f>
        <v>3</v>
      </c>
      <c r="C136" s="10" t="s">
        <v>22</v>
      </c>
      <c r="D136" s="7" t="s">
        <v>29</v>
      </c>
      <c r="E136" s="42" t="s">
        <v>48</v>
      </c>
      <c r="F136" s="43">
        <v>20</v>
      </c>
      <c r="G136" s="43">
        <v>1.36</v>
      </c>
      <c r="H136" s="43">
        <v>0.26</v>
      </c>
      <c r="I136" s="43">
        <v>8.14</v>
      </c>
      <c r="J136" s="43">
        <v>41.4</v>
      </c>
      <c r="K136" s="44">
        <v>615</v>
      </c>
      <c r="L136" s="55">
        <v>1.44</v>
      </c>
      <c r="M136" s="54"/>
      <c r="N136" s="54"/>
      <c r="O136" s="54"/>
      <c r="P136" s="54"/>
      <c r="Q136" s="54"/>
      <c r="R136" s="54"/>
    </row>
    <row r="137" spans="1:18" ht="15">
      <c r="A137" s="23"/>
      <c r="B137" s="15"/>
      <c r="C137" s="11"/>
      <c r="D137" s="7" t="s">
        <v>28</v>
      </c>
      <c r="E137" s="42" t="s">
        <v>37</v>
      </c>
      <c r="F137" s="43">
        <v>47</v>
      </c>
      <c r="G137" s="43">
        <v>3.62</v>
      </c>
      <c r="H137" s="43">
        <v>0.38</v>
      </c>
      <c r="I137" s="43">
        <v>24.02</v>
      </c>
      <c r="J137" s="43">
        <v>112.8</v>
      </c>
      <c r="K137" s="44">
        <v>616</v>
      </c>
      <c r="L137" s="43">
        <v>3.37</v>
      </c>
    </row>
    <row r="138" spans="1:18" ht="15">
      <c r="A138" s="23"/>
      <c r="B138" s="15"/>
      <c r="C138" s="11"/>
      <c r="D138" s="7" t="s">
        <v>23</v>
      </c>
      <c r="E138" s="42" t="s">
        <v>64</v>
      </c>
      <c r="F138" s="43">
        <v>60</v>
      </c>
      <c r="G138" s="43">
        <v>0.96</v>
      </c>
      <c r="H138" s="43">
        <v>3</v>
      </c>
      <c r="I138" s="43">
        <v>4.6100000000000003</v>
      </c>
      <c r="J138" s="43">
        <v>50.03</v>
      </c>
      <c r="K138" s="44">
        <v>701</v>
      </c>
      <c r="L138" s="43">
        <v>10.62</v>
      </c>
    </row>
    <row r="139" spans="1:18" ht="15">
      <c r="A139" s="23"/>
      <c r="B139" s="15"/>
      <c r="C139" s="11"/>
      <c r="D139" s="7" t="s">
        <v>24</v>
      </c>
      <c r="E139" s="42" t="s">
        <v>56</v>
      </c>
      <c r="F139" s="43">
        <v>200</v>
      </c>
      <c r="G139" s="43">
        <v>2.11</v>
      </c>
      <c r="H139" s="43">
        <v>2.2200000000000002</v>
      </c>
      <c r="I139" s="43">
        <v>16.37</v>
      </c>
      <c r="J139" s="43">
        <v>95.66</v>
      </c>
      <c r="K139" s="44">
        <v>764</v>
      </c>
      <c r="L139" s="43">
        <v>9.8699999999999992</v>
      </c>
    </row>
    <row r="140" spans="1:18" ht="15">
      <c r="A140" s="23"/>
      <c r="B140" s="15"/>
      <c r="C140" s="11"/>
      <c r="D140" s="7" t="s">
        <v>26</v>
      </c>
      <c r="E140" s="42" t="s">
        <v>89</v>
      </c>
      <c r="F140" s="43">
        <v>160</v>
      </c>
      <c r="G140" s="43">
        <v>5.12</v>
      </c>
      <c r="H140" s="43">
        <v>4.6399999999999997</v>
      </c>
      <c r="I140" s="43">
        <v>33.659999999999997</v>
      </c>
      <c r="J140" s="43">
        <v>200.43</v>
      </c>
      <c r="K140" s="44">
        <v>1081</v>
      </c>
      <c r="L140" s="43">
        <v>10.84</v>
      </c>
    </row>
    <row r="141" spans="1:18" ht="15">
      <c r="A141" s="23"/>
      <c r="B141" s="15"/>
      <c r="C141" s="11"/>
      <c r="D141" s="7" t="s">
        <v>74</v>
      </c>
      <c r="E141" s="42" t="s">
        <v>51</v>
      </c>
      <c r="F141" s="43">
        <v>90</v>
      </c>
      <c r="G141" s="43">
        <v>9.73</v>
      </c>
      <c r="H141" s="43">
        <v>22.89</v>
      </c>
      <c r="I141" s="43">
        <v>2.54</v>
      </c>
      <c r="J141" s="43">
        <v>255.99</v>
      </c>
      <c r="K141" s="44">
        <v>878</v>
      </c>
      <c r="L141" s="43">
        <v>49.58</v>
      </c>
    </row>
    <row r="142" spans="1:18" ht="15">
      <c r="A142" s="23"/>
      <c r="B142" s="15"/>
      <c r="C142" s="11"/>
      <c r="D142" s="7" t="s">
        <v>27</v>
      </c>
      <c r="E142" s="42" t="s">
        <v>40</v>
      </c>
      <c r="F142" s="43">
        <v>180</v>
      </c>
      <c r="G142" s="43">
        <v>0.9</v>
      </c>
      <c r="H142" s="43">
        <v>0.18</v>
      </c>
      <c r="I142" s="43">
        <v>17.82</v>
      </c>
      <c r="J142" s="43">
        <v>82.8</v>
      </c>
      <c r="K142" s="44">
        <v>599</v>
      </c>
      <c r="L142" s="43">
        <v>21.31</v>
      </c>
    </row>
    <row r="143" spans="1:18" ht="15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8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4"/>
      <c r="B145" s="17"/>
      <c r="C145" s="8"/>
      <c r="D145" s="18" t="s">
        <v>30</v>
      </c>
      <c r="E145" s="9"/>
      <c r="F145" s="19">
        <f>SUM(F136:F144)</f>
        <v>757</v>
      </c>
      <c r="G145" s="19">
        <f t="shared" ref="G145:J145" si="42">SUM(G136:G144)</f>
        <v>23.8</v>
      </c>
      <c r="H145" s="19">
        <f t="shared" si="42"/>
        <v>33.57</v>
      </c>
      <c r="I145" s="19">
        <f t="shared" si="42"/>
        <v>107.16</v>
      </c>
      <c r="J145" s="19">
        <f t="shared" si="42"/>
        <v>839.1099999999999</v>
      </c>
      <c r="K145" s="25"/>
      <c r="L145" s="19">
        <f t="shared" ref="L145" si="43">SUM(L136:L144)</f>
        <v>107.03</v>
      </c>
    </row>
    <row r="146" spans="1:12" ht="15.75" thickBot="1">
      <c r="A146" s="29">
        <f>A128</f>
        <v>2</v>
      </c>
      <c r="B146" s="30">
        <f>B128</f>
        <v>3</v>
      </c>
      <c r="C146" s="56" t="s">
        <v>4</v>
      </c>
      <c r="D146" s="57"/>
      <c r="E146" s="31"/>
      <c r="F146" s="32">
        <f>F135+F145</f>
        <v>1312</v>
      </c>
      <c r="G146" s="32">
        <f t="shared" ref="G146" si="44">G135+G145</f>
        <v>48.51</v>
      </c>
      <c r="H146" s="32">
        <f t="shared" ref="H146" si="45">H135+H145</f>
        <v>52.19</v>
      </c>
      <c r="I146" s="32">
        <f t="shared" ref="I146" si="46">I135+I145</f>
        <v>194.75</v>
      </c>
      <c r="J146" s="32">
        <f t="shared" ref="J146:L146" si="47">J135+J145</f>
        <v>1452.57</v>
      </c>
      <c r="K146" s="32"/>
      <c r="L146" s="32">
        <f t="shared" si="47"/>
        <v>183.48000000000002</v>
      </c>
    </row>
    <row r="147" spans="1:12" ht="15">
      <c r="A147" s="20">
        <v>2</v>
      </c>
      <c r="B147" s="21">
        <v>4</v>
      </c>
      <c r="C147" s="22" t="s">
        <v>20</v>
      </c>
      <c r="D147" s="5" t="s">
        <v>71</v>
      </c>
      <c r="E147" s="39" t="s">
        <v>45</v>
      </c>
      <c r="F147" s="43">
        <v>180</v>
      </c>
      <c r="G147" s="43">
        <v>0.09</v>
      </c>
      <c r="H147" s="43">
        <v>0.02</v>
      </c>
      <c r="I147" s="43">
        <v>8.57</v>
      </c>
      <c r="J147" s="43">
        <v>33.090000000000003</v>
      </c>
      <c r="K147" s="44">
        <v>682</v>
      </c>
      <c r="L147" s="43">
        <v>1.89</v>
      </c>
    </row>
    <row r="148" spans="1:12" ht="15">
      <c r="A148" s="23"/>
      <c r="B148" s="15"/>
      <c r="C148" s="11"/>
      <c r="D148" s="53" t="s">
        <v>28</v>
      </c>
      <c r="E148" s="42" t="s">
        <v>37</v>
      </c>
      <c r="F148" s="43">
        <v>22</v>
      </c>
      <c r="G148" s="43">
        <v>1.69</v>
      </c>
      <c r="H148" s="43">
        <v>0.18</v>
      </c>
      <c r="I148" s="43">
        <v>11.24</v>
      </c>
      <c r="J148" s="43">
        <v>52.8</v>
      </c>
      <c r="K148" s="44">
        <v>616</v>
      </c>
      <c r="L148" s="43">
        <v>1.56</v>
      </c>
    </row>
    <row r="149" spans="1:12" ht="15">
      <c r="A149" s="23"/>
      <c r="B149" s="15"/>
      <c r="C149" s="11"/>
      <c r="D149" s="7" t="s">
        <v>26</v>
      </c>
      <c r="E149" s="42" t="s">
        <v>78</v>
      </c>
      <c r="F149" s="43">
        <v>150</v>
      </c>
      <c r="G149" s="43">
        <v>5.24</v>
      </c>
      <c r="H149" s="43">
        <v>4.28</v>
      </c>
      <c r="I149" s="43">
        <v>31.02</v>
      </c>
      <c r="J149" s="43">
        <v>183.67</v>
      </c>
      <c r="K149" s="44">
        <v>715</v>
      </c>
      <c r="L149" s="43">
        <v>13.26</v>
      </c>
    </row>
    <row r="150" spans="1:12" ht="15">
      <c r="A150" s="23"/>
      <c r="B150" s="15"/>
      <c r="C150" s="11"/>
      <c r="D150" s="7" t="s">
        <v>74</v>
      </c>
      <c r="E150" s="42" t="s">
        <v>90</v>
      </c>
      <c r="F150" s="43">
        <v>90</v>
      </c>
      <c r="G150" s="43">
        <v>7.6</v>
      </c>
      <c r="H150" s="43">
        <v>11.93</v>
      </c>
      <c r="I150" s="43">
        <v>9.68</v>
      </c>
      <c r="J150" s="43">
        <v>173.96</v>
      </c>
      <c r="K150" s="44">
        <v>865</v>
      </c>
      <c r="L150" s="43">
        <v>51.01</v>
      </c>
    </row>
    <row r="151" spans="1:12" ht="15">
      <c r="A151" s="23"/>
      <c r="B151" s="15"/>
      <c r="C151" s="11"/>
      <c r="D151" s="7" t="s">
        <v>23</v>
      </c>
      <c r="E151" s="42" t="s">
        <v>67</v>
      </c>
      <c r="F151" s="43">
        <v>60</v>
      </c>
      <c r="G151" s="43">
        <v>0.85</v>
      </c>
      <c r="H151" s="43">
        <v>4.04</v>
      </c>
      <c r="I151" s="43">
        <v>5.21</v>
      </c>
      <c r="J151" s="43">
        <v>58.9</v>
      </c>
      <c r="K151" s="44">
        <v>709</v>
      </c>
      <c r="L151" s="43">
        <v>8.73</v>
      </c>
    </row>
    <row r="152" spans="1:12" ht="15.75" thickBot="1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6"/>
      <c r="E153" s="39"/>
      <c r="F153" s="43"/>
      <c r="G153" s="43"/>
      <c r="H153" s="43"/>
      <c r="I153" s="43"/>
      <c r="J153" s="43"/>
      <c r="K153" s="44"/>
      <c r="L153" s="43"/>
    </row>
    <row r="154" spans="1:12" ht="15">
      <c r="A154" s="24"/>
      <c r="B154" s="17"/>
      <c r="C154" s="8"/>
      <c r="D154" s="18" t="s">
        <v>30</v>
      </c>
      <c r="E154" s="9"/>
      <c r="F154" s="19">
        <f>SUM(F147:F153)</f>
        <v>502</v>
      </c>
      <c r="G154" s="19">
        <f>SUM(G147:G153)</f>
        <v>15.47</v>
      </c>
      <c r="H154" s="19">
        <f>SUM(H147:H153)</f>
        <v>20.45</v>
      </c>
      <c r="I154" s="19">
        <f>SUM(I147:I153)</f>
        <v>65.72</v>
      </c>
      <c r="J154" s="19">
        <f>SUM(J147:J153)</f>
        <v>502.41999999999996</v>
      </c>
      <c r="K154" s="25"/>
      <c r="L154" s="19">
        <f>SUM(L147:L153)</f>
        <v>76.45</v>
      </c>
    </row>
    <row r="155" spans="1:12" ht="15">
      <c r="A155" s="26">
        <f>A147</f>
        <v>2</v>
      </c>
      <c r="B155" s="13">
        <f>B147</f>
        <v>4</v>
      </c>
      <c r="C155" s="10" t="s">
        <v>22</v>
      </c>
      <c r="D155" s="7" t="s">
        <v>29</v>
      </c>
      <c r="E155" s="42" t="s">
        <v>48</v>
      </c>
      <c r="F155" s="43">
        <v>25</v>
      </c>
      <c r="G155" s="43">
        <v>1.7</v>
      </c>
      <c r="H155" s="43">
        <v>0.32</v>
      </c>
      <c r="I155" s="43">
        <v>10.17</v>
      </c>
      <c r="J155" s="43">
        <v>51.75</v>
      </c>
      <c r="K155" s="44">
        <v>615</v>
      </c>
      <c r="L155" s="43">
        <v>1.8</v>
      </c>
    </row>
    <row r="156" spans="1:12" ht="15">
      <c r="A156" s="23"/>
      <c r="B156" s="15"/>
      <c r="C156" s="11"/>
      <c r="D156" s="7" t="s">
        <v>28</v>
      </c>
      <c r="E156" s="42" t="s">
        <v>37</v>
      </c>
      <c r="F156" s="43">
        <v>52</v>
      </c>
      <c r="G156" s="43">
        <v>4</v>
      </c>
      <c r="H156" s="43">
        <v>0.42</v>
      </c>
      <c r="I156" s="43">
        <v>26.57</v>
      </c>
      <c r="J156" s="43">
        <v>124.8</v>
      </c>
      <c r="K156" s="44">
        <v>616</v>
      </c>
      <c r="L156" s="43">
        <v>3.73</v>
      </c>
    </row>
    <row r="157" spans="1:12" ht="15">
      <c r="A157" s="23"/>
      <c r="B157" s="15"/>
      <c r="C157" s="11"/>
      <c r="D157" s="7" t="s">
        <v>74</v>
      </c>
      <c r="E157" s="42" t="s">
        <v>91</v>
      </c>
      <c r="F157" s="43">
        <v>200</v>
      </c>
      <c r="G157" s="43">
        <v>12.91</v>
      </c>
      <c r="H157" s="43">
        <v>21.12</v>
      </c>
      <c r="I157" s="43">
        <v>21.04</v>
      </c>
      <c r="J157" s="43">
        <v>327.06</v>
      </c>
      <c r="K157" s="44">
        <v>1031</v>
      </c>
      <c r="L157" s="43">
        <v>66.88</v>
      </c>
    </row>
    <row r="158" spans="1:12" ht="15">
      <c r="A158" s="23"/>
      <c r="B158" s="15"/>
      <c r="C158" s="11"/>
      <c r="D158" s="7" t="s">
        <v>24</v>
      </c>
      <c r="E158" s="42" t="s">
        <v>92</v>
      </c>
      <c r="F158" s="43">
        <v>200</v>
      </c>
      <c r="G158" s="43">
        <v>1.59</v>
      </c>
      <c r="H158" s="43">
        <v>2.17</v>
      </c>
      <c r="I158" s="43">
        <v>13.73</v>
      </c>
      <c r="J158" s="43">
        <v>82.31</v>
      </c>
      <c r="K158" s="44">
        <v>1113</v>
      </c>
      <c r="L158" s="43">
        <v>9.4600000000000009</v>
      </c>
    </row>
    <row r="159" spans="1:12" ht="15">
      <c r="A159" s="23"/>
      <c r="B159" s="15"/>
      <c r="C159" s="11"/>
      <c r="D159" s="7" t="s">
        <v>27</v>
      </c>
      <c r="E159" s="42" t="s">
        <v>47</v>
      </c>
      <c r="F159" s="43">
        <v>200</v>
      </c>
      <c r="G159" s="43">
        <v>0.34</v>
      </c>
      <c r="H159" s="43">
        <v>0.28000000000000003</v>
      </c>
      <c r="I159" s="43">
        <v>19.05</v>
      </c>
      <c r="J159" s="43">
        <v>89.96</v>
      </c>
      <c r="K159" s="44">
        <v>759</v>
      </c>
      <c r="L159" s="43">
        <v>7.54</v>
      </c>
    </row>
    <row r="160" spans="1:12" ht="15">
      <c r="A160" s="23"/>
      <c r="B160" s="15"/>
      <c r="C160" s="11"/>
      <c r="D160" s="7" t="s">
        <v>23</v>
      </c>
      <c r="E160" s="42" t="s">
        <v>65</v>
      </c>
      <c r="F160" s="43">
        <v>90</v>
      </c>
      <c r="G160" s="43">
        <v>0.77</v>
      </c>
      <c r="H160" s="43">
        <v>4.57</v>
      </c>
      <c r="I160" s="43">
        <v>2.39</v>
      </c>
      <c r="J160" s="43">
        <v>55.47</v>
      </c>
      <c r="K160" s="44">
        <v>760</v>
      </c>
      <c r="L160" s="43">
        <v>17.62</v>
      </c>
    </row>
    <row r="161" spans="1:12" ht="1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4"/>
      <c r="B162" s="17"/>
      <c r="C162" s="8"/>
      <c r="D162" s="18" t="s">
        <v>30</v>
      </c>
      <c r="E162" s="9"/>
      <c r="F162" s="19">
        <f>SUM(F155:F161)</f>
        <v>767</v>
      </c>
      <c r="G162" s="19">
        <f>SUM(G155:G161)</f>
        <v>21.31</v>
      </c>
      <c r="H162" s="19">
        <f>SUM(H155:H161)</f>
        <v>28.880000000000003</v>
      </c>
      <c r="I162" s="19">
        <f>SUM(I155:I161)</f>
        <v>92.95</v>
      </c>
      <c r="J162" s="19">
        <f>SUM(J155:J161)</f>
        <v>731.35000000000014</v>
      </c>
      <c r="K162" s="25"/>
      <c r="L162" s="19">
        <f>SUM(L155:L161)</f>
        <v>107.03000000000002</v>
      </c>
    </row>
    <row r="163" spans="1:12" ht="15">
      <c r="A163" s="29">
        <f>A147</f>
        <v>2</v>
      </c>
      <c r="B163" s="30">
        <f>B147</f>
        <v>4</v>
      </c>
      <c r="C163" s="56" t="s">
        <v>4</v>
      </c>
      <c r="D163" s="57"/>
      <c r="E163" s="31"/>
      <c r="F163" s="32">
        <f>F154+F162</f>
        <v>1269</v>
      </c>
      <c r="G163" s="32">
        <f>G154+G162</f>
        <v>36.78</v>
      </c>
      <c r="H163" s="32">
        <f>H154+H162</f>
        <v>49.33</v>
      </c>
      <c r="I163" s="32">
        <f>I154+I162</f>
        <v>158.67000000000002</v>
      </c>
      <c r="J163" s="32">
        <f>J154+J162</f>
        <v>1233.77</v>
      </c>
      <c r="K163" s="32"/>
      <c r="L163" s="32">
        <f>L154+L162</f>
        <v>183.48000000000002</v>
      </c>
    </row>
    <row r="164" spans="1:12" ht="15">
      <c r="A164" s="20">
        <v>2</v>
      </c>
      <c r="B164" s="21">
        <v>5</v>
      </c>
      <c r="C164" s="22" t="s">
        <v>20</v>
      </c>
      <c r="D164" s="5" t="s">
        <v>23</v>
      </c>
      <c r="E164" s="39" t="s">
        <v>52</v>
      </c>
      <c r="F164" s="40">
        <v>80</v>
      </c>
      <c r="G164" s="40">
        <v>1.08</v>
      </c>
      <c r="H164" s="40">
        <v>4.87</v>
      </c>
      <c r="I164" s="40">
        <v>6.29</v>
      </c>
      <c r="J164" s="40">
        <v>71.88</v>
      </c>
      <c r="K164" s="41">
        <v>689</v>
      </c>
      <c r="L164" s="40">
        <v>8.11</v>
      </c>
    </row>
    <row r="165" spans="1:12" ht="15">
      <c r="A165" s="23"/>
      <c r="B165" s="15"/>
      <c r="C165" s="11"/>
      <c r="D165" s="53" t="s">
        <v>74</v>
      </c>
      <c r="E165" s="42" t="s">
        <v>93</v>
      </c>
      <c r="F165" s="43">
        <v>90</v>
      </c>
      <c r="G165" s="43">
        <v>9.69</v>
      </c>
      <c r="H165" s="43">
        <v>9.09</v>
      </c>
      <c r="I165" s="43">
        <v>8.6300000000000008</v>
      </c>
      <c r="J165" s="43">
        <v>154.25</v>
      </c>
      <c r="K165" s="44">
        <v>1094</v>
      </c>
      <c r="L165" s="43">
        <v>51.05</v>
      </c>
    </row>
    <row r="166" spans="1:12" ht="15">
      <c r="A166" s="23"/>
      <c r="B166" s="15"/>
      <c r="C166" s="11"/>
      <c r="D166" s="7" t="s">
        <v>26</v>
      </c>
      <c r="E166" s="42" t="s">
        <v>53</v>
      </c>
      <c r="F166" s="43">
        <v>160</v>
      </c>
      <c r="G166" s="43">
        <v>7.05</v>
      </c>
      <c r="H166" s="43">
        <v>6.07</v>
      </c>
      <c r="I166" s="43">
        <v>40.54</v>
      </c>
      <c r="J166" s="43">
        <v>248.79</v>
      </c>
      <c r="K166" s="44">
        <v>801</v>
      </c>
      <c r="L166" s="43">
        <v>11.68</v>
      </c>
    </row>
    <row r="167" spans="1:12" ht="15">
      <c r="A167" s="23"/>
      <c r="B167" s="15"/>
      <c r="C167" s="11"/>
      <c r="D167" s="7" t="s">
        <v>28</v>
      </c>
      <c r="E167" s="42" t="s">
        <v>37</v>
      </c>
      <c r="F167" s="43">
        <v>31</v>
      </c>
      <c r="G167" s="43">
        <v>2.39</v>
      </c>
      <c r="H167" s="43">
        <v>0.25</v>
      </c>
      <c r="I167" s="43">
        <v>15.84</v>
      </c>
      <c r="J167" s="43">
        <v>74.400000000000006</v>
      </c>
      <c r="K167" s="44">
        <v>616</v>
      </c>
      <c r="L167" s="43">
        <v>2.25</v>
      </c>
    </row>
    <row r="168" spans="1:12" ht="15">
      <c r="A168" s="23"/>
      <c r="B168" s="15"/>
      <c r="C168" s="11"/>
      <c r="D168" s="7" t="s">
        <v>71</v>
      </c>
      <c r="E168" s="42" t="s">
        <v>41</v>
      </c>
      <c r="F168" s="43">
        <v>200</v>
      </c>
      <c r="G168" s="43">
        <v>0.13</v>
      </c>
      <c r="H168" s="43">
        <v>0.03</v>
      </c>
      <c r="I168" s="43">
        <v>9.4600000000000009</v>
      </c>
      <c r="J168" s="43">
        <v>37.32</v>
      </c>
      <c r="K168" s="44">
        <v>684</v>
      </c>
      <c r="L168" s="43">
        <v>3.36</v>
      </c>
    </row>
    <row r="169" spans="1:12" ht="1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.75" customHeight="1">
      <c r="A170" s="24"/>
      <c r="B170" s="17"/>
      <c r="C170" s="8"/>
      <c r="D170" s="18" t="s">
        <v>30</v>
      </c>
      <c r="E170" s="9"/>
      <c r="F170" s="19">
        <f>SUM(F164:F169)</f>
        <v>561</v>
      </c>
      <c r="G170" s="19">
        <f>SUM(G164:G169)</f>
        <v>20.34</v>
      </c>
      <c r="H170" s="19">
        <f>SUM(H164:H169)</f>
        <v>20.310000000000002</v>
      </c>
      <c r="I170" s="19">
        <f>SUM(I164:I169)</f>
        <v>80.759999999999991</v>
      </c>
      <c r="J170" s="19">
        <f>SUM(J164:J169)</f>
        <v>586.64</v>
      </c>
      <c r="K170" s="25"/>
      <c r="L170" s="19">
        <f>SUM(L164:L169)</f>
        <v>76.45</v>
      </c>
    </row>
    <row r="171" spans="1:12" ht="15">
      <c r="A171" s="26">
        <f>A164</f>
        <v>2</v>
      </c>
      <c r="B171" s="13">
        <f>B164</f>
        <v>5</v>
      </c>
      <c r="C171" s="10" t="s">
        <v>22</v>
      </c>
      <c r="D171" s="7" t="s">
        <v>24</v>
      </c>
      <c r="E171" s="42" t="s">
        <v>49</v>
      </c>
      <c r="F171" s="43">
        <v>200</v>
      </c>
      <c r="G171" s="43">
        <v>4.0599999999999996</v>
      </c>
      <c r="H171" s="43">
        <v>4.26</v>
      </c>
      <c r="I171" s="43">
        <v>15.56</v>
      </c>
      <c r="J171" s="43">
        <v>118.26</v>
      </c>
      <c r="K171" s="44">
        <v>754</v>
      </c>
      <c r="L171" s="43">
        <v>9.07</v>
      </c>
    </row>
    <row r="172" spans="1:12" ht="15">
      <c r="A172" s="23"/>
      <c r="B172" s="15"/>
      <c r="C172" s="11"/>
      <c r="D172" s="7" t="s">
        <v>74</v>
      </c>
      <c r="E172" s="42" t="s">
        <v>43</v>
      </c>
      <c r="F172" s="43">
        <v>130</v>
      </c>
      <c r="G172" s="43">
        <v>11.68</v>
      </c>
      <c r="H172" s="43">
        <v>9.16</v>
      </c>
      <c r="I172" s="43">
        <v>6.3</v>
      </c>
      <c r="J172" s="43">
        <v>157.22</v>
      </c>
      <c r="K172" s="44">
        <v>703</v>
      </c>
      <c r="L172" s="43">
        <v>44.8</v>
      </c>
    </row>
    <row r="173" spans="1:12" ht="15">
      <c r="A173" s="23"/>
      <c r="B173" s="15"/>
      <c r="C173" s="11"/>
      <c r="D173" s="7" t="s">
        <v>26</v>
      </c>
      <c r="E173" s="42" t="s">
        <v>75</v>
      </c>
      <c r="F173" s="43">
        <v>160</v>
      </c>
      <c r="G173" s="43">
        <v>3.37</v>
      </c>
      <c r="H173" s="43">
        <v>5</v>
      </c>
      <c r="I173" s="43">
        <v>21.02</v>
      </c>
      <c r="J173" s="43">
        <v>144.9</v>
      </c>
      <c r="K173" s="44">
        <v>1087</v>
      </c>
      <c r="L173" s="43">
        <v>25.31</v>
      </c>
    </row>
    <row r="174" spans="1:12" ht="15">
      <c r="A174" s="23"/>
      <c r="B174" s="15"/>
      <c r="C174" s="11"/>
      <c r="D174" s="7" t="s">
        <v>29</v>
      </c>
      <c r="E174" s="42" t="s">
        <v>48</v>
      </c>
      <c r="F174" s="43">
        <v>20</v>
      </c>
      <c r="G174" s="43">
        <v>1.36</v>
      </c>
      <c r="H174" s="43">
        <v>0.26</v>
      </c>
      <c r="I174" s="43">
        <v>8.14</v>
      </c>
      <c r="J174" s="43">
        <v>41.4</v>
      </c>
      <c r="K174" s="44">
        <v>615</v>
      </c>
      <c r="L174" s="43">
        <v>1.44</v>
      </c>
    </row>
    <row r="175" spans="1:12" ht="15">
      <c r="A175" s="23"/>
      <c r="B175" s="15"/>
      <c r="C175" s="11"/>
      <c r="D175" s="7" t="s">
        <v>28</v>
      </c>
      <c r="E175" s="42" t="s">
        <v>37</v>
      </c>
      <c r="F175" s="43">
        <v>42</v>
      </c>
      <c r="G175" s="43">
        <v>3.23</v>
      </c>
      <c r="H175" s="43">
        <v>0.34</v>
      </c>
      <c r="I175" s="43">
        <v>21.46</v>
      </c>
      <c r="J175" s="43">
        <v>100.8</v>
      </c>
      <c r="K175" s="44">
        <v>616</v>
      </c>
      <c r="L175" s="43">
        <v>3.03</v>
      </c>
    </row>
    <row r="176" spans="1:12" ht="15">
      <c r="A176" s="23"/>
      <c r="B176" s="15"/>
      <c r="C176" s="11"/>
      <c r="D176" s="7" t="s">
        <v>27</v>
      </c>
      <c r="E176" s="42" t="s">
        <v>50</v>
      </c>
      <c r="F176" s="43">
        <v>180</v>
      </c>
      <c r="G176" s="43">
        <v>0.44</v>
      </c>
      <c r="H176" s="43">
        <v>0.06</v>
      </c>
      <c r="I176" s="43">
        <v>11.44</v>
      </c>
      <c r="J176" s="43">
        <v>48.28</v>
      </c>
      <c r="K176" s="44">
        <v>620</v>
      </c>
      <c r="L176" s="43">
        <v>10.94</v>
      </c>
    </row>
    <row r="177" spans="1:12" ht="15">
      <c r="A177" s="23"/>
      <c r="B177" s="15"/>
      <c r="C177" s="11"/>
      <c r="D177" s="7" t="s">
        <v>23</v>
      </c>
      <c r="E177" s="42" t="s">
        <v>94</v>
      </c>
      <c r="F177" s="43">
        <v>75</v>
      </c>
      <c r="G177" s="43">
        <v>1.05</v>
      </c>
      <c r="H177" s="43">
        <v>4.57</v>
      </c>
      <c r="I177" s="43">
        <v>4.8</v>
      </c>
      <c r="J177" s="43">
        <v>63.95</v>
      </c>
      <c r="K177" s="44">
        <v>1104</v>
      </c>
      <c r="L177" s="43">
        <v>12.44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4"/>
      <c r="B180" s="17"/>
      <c r="C180" s="8"/>
      <c r="D180" s="18" t="s">
        <v>30</v>
      </c>
      <c r="E180" s="9"/>
      <c r="F180" s="19">
        <f>SUM(F171:F179)</f>
        <v>807</v>
      </c>
      <c r="G180" s="19">
        <f t="shared" ref="G180:J180" si="48">SUM(G171:G179)</f>
        <v>25.19</v>
      </c>
      <c r="H180" s="19">
        <f t="shared" si="48"/>
        <v>23.650000000000002</v>
      </c>
      <c r="I180" s="19">
        <f t="shared" si="48"/>
        <v>88.719999999999985</v>
      </c>
      <c r="J180" s="19">
        <f t="shared" si="48"/>
        <v>674.81</v>
      </c>
      <c r="K180" s="25"/>
      <c r="L180" s="19">
        <f t="shared" ref="L180" si="49">SUM(L171:L179)</f>
        <v>107.02999999999999</v>
      </c>
    </row>
    <row r="181" spans="1:12" ht="15">
      <c r="A181" s="29">
        <f>A164</f>
        <v>2</v>
      </c>
      <c r="B181" s="30">
        <f>B164</f>
        <v>5</v>
      </c>
      <c r="C181" s="56" t="s">
        <v>4</v>
      </c>
      <c r="D181" s="57"/>
      <c r="E181" s="31"/>
      <c r="F181" s="32">
        <f>F170+F180</f>
        <v>1368</v>
      </c>
      <c r="G181" s="32">
        <f t="shared" ref="G181" si="50">G170+G180</f>
        <v>45.53</v>
      </c>
      <c r="H181" s="32">
        <f t="shared" ref="H181" si="51">H170+H180</f>
        <v>43.960000000000008</v>
      </c>
      <c r="I181" s="32">
        <f t="shared" ref="I181" si="52">I170+I180</f>
        <v>169.47999999999996</v>
      </c>
      <c r="J181" s="32">
        <f t="shared" ref="J181:L181" si="53">J170+J180</f>
        <v>1261.4499999999998</v>
      </c>
      <c r="K181" s="32"/>
      <c r="L181" s="32">
        <f t="shared" si="53"/>
        <v>183.48</v>
      </c>
    </row>
    <row r="182" spans="1:12">
      <c r="A182" s="27"/>
      <c r="B182" s="28"/>
      <c r="C182" s="58" t="s">
        <v>5</v>
      </c>
      <c r="D182" s="58"/>
      <c r="E182" s="58"/>
      <c r="F182" s="34">
        <f>(F20+F36+F54+F72+F91+F110+F127+F146+F163+F181)/(IF(F20=0,0,1)+IF(F36=0,0,1)+IF(F54=0,0,1)+IF(F72=0,0,1)+IF(F91=0,0,1)+IF(F110=0,0,1)+IF(F127=0,0,1)+IF(F146=0,0,1)+IF(F163=0,0,1)+IF(F181=0,0,1))</f>
        <v>1324.4</v>
      </c>
      <c r="G182" s="34">
        <f>(G20+G36+G54+G72+G91+G110+G127+G146+G163+G181)/(IF(G20=0,0,1)+IF(G36=0,0,1)+IF(G54=0,0,1)+IF(G72=0,0,1)+IF(G91=0,0,1)+IF(G110=0,0,1)+IF(G127=0,0,1)+IF(G146=0,0,1)+IF(G163=0,0,1)+IF(G181=0,0,1))</f>
        <v>44.662999999999997</v>
      </c>
      <c r="H182" s="34">
        <f>(H20+H36+H54+H72+H91+H110+H127+H146+H163+H181)/(IF(H20=0,0,1)+IF(H36=0,0,1)+IF(H54=0,0,1)+IF(H72=0,0,1)+IF(H91=0,0,1)+IF(H110=0,0,1)+IF(H127=0,0,1)+IF(H146=0,0,1)+IF(H163=0,0,1)+IF(H181=0,0,1))</f>
        <v>44.077999999999996</v>
      </c>
      <c r="I182" s="34">
        <f>(I20+I36+I54+I72+I91+I110+I127+I146+I163+I181)/(IF(I20=0,0,1)+IF(I36=0,0,1)+IF(I54=0,0,1)+IF(I72=0,0,1)+IF(I91=0,0,1)+IF(I110=0,0,1)+IF(I127=0,0,1)+IF(I146=0,0,1)+IF(I163=0,0,1)+IF(I181=0,0,1))</f>
        <v>177.42400000000001</v>
      </c>
      <c r="J182" s="34">
        <f>(J20+J36+J54+J72+J91+J110+J127+J146+J163+J181)/(IF(J20=0,0,1)+IF(J36=0,0,1)+IF(J54=0,0,1)+IF(J72=0,0,1)+IF(J91=0,0,1)+IF(J110=0,0,1)+IF(J127=0,0,1)+IF(J146=0,0,1)+IF(J163=0,0,1)+IF(J181=0,0,1))</f>
        <v>1291.9950000000001</v>
      </c>
      <c r="K182" s="34"/>
      <c r="L182" s="34">
        <f>(L20+L36+L54+L72+L91+L110+L127+L146+L163+L181)/(IF(L20=0,0,1)+IF(L36=0,0,1)+IF(L54=0,0,1)+IF(L72=0,0,1)+IF(L91=0,0,1)+IF(L110=0,0,1)+IF(L127=0,0,1)+IF(L146=0,0,1)+IF(L163=0,0,1)+IF(L181=0,0,1))</f>
        <v>183.48000000000002</v>
      </c>
    </row>
  </sheetData>
  <mergeCells count="14">
    <mergeCell ref="C1:E1"/>
    <mergeCell ref="H1:K1"/>
    <mergeCell ref="H2:K2"/>
    <mergeCell ref="C36:D36"/>
    <mergeCell ref="C54:D54"/>
    <mergeCell ref="C72:D72"/>
    <mergeCell ref="C91:D91"/>
    <mergeCell ref="C20:D20"/>
    <mergeCell ref="C182:E182"/>
    <mergeCell ref="C181:D181"/>
    <mergeCell ref="C110:D110"/>
    <mergeCell ref="C127:D127"/>
    <mergeCell ref="C146:D146"/>
    <mergeCell ref="C163:D16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2023-11-03T08:09:13Z</cp:lastPrinted>
  <dcterms:created xsi:type="dcterms:W3CDTF">2022-05-16T14:23:56Z</dcterms:created>
  <dcterms:modified xsi:type="dcterms:W3CDTF">2024-01-08T09:06:29Z</dcterms:modified>
</cp:coreProperties>
</file>